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mc:AlternateContent xmlns:mc="http://schemas.openxmlformats.org/markup-compatibility/2006">
    <mc:Choice Requires="x15">
      <x15ac:absPath xmlns:x15ac="http://schemas.microsoft.com/office/spreadsheetml/2010/11/ac" url="/Users/Emmanuel/Dropbox/Philippine Women's College/School Year 2019 - 2020/2nd Semester/CLASS RECORDS/"/>
    </mc:Choice>
  </mc:AlternateContent>
  <xr:revisionPtr revIDLastSave="0" documentId="13_ncr:1_{ED31454B-A632-D94C-883A-DB34DC6AED5D}" xr6:coauthVersionLast="44" xr6:coauthVersionMax="44" xr10:uidLastSave="{00000000-0000-0000-0000-000000000000}"/>
  <bookViews>
    <workbookView xWindow="7920" yWindow="940" windowWidth="25600" windowHeight="14760" xr2:uid="{00000000-000D-0000-FFFF-FFFF00000000}"/>
  </bookViews>
  <sheets>
    <sheet name="CR Prelim" sheetId="1" r:id="rId1"/>
    <sheet name="GS Prelim" sheetId="6" r:id="rId2"/>
    <sheet name="CR Midterm" sheetId="25" r:id="rId3"/>
    <sheet name="GS Midterm" sheetId="26" r:id="rId4"/>
    <sheet name="1st Quarter Grade" sheetId="19" r:id="rId5"/>
    <sheet name="CR 2nd Quarter" sheetId="27" r:id="rId6"/>
    <sheet name="GS 2nd Quarter" sheetId="28" r:id="rId7"/>
    <sheet name="Final Semestral Grade" sheetId="22" r:id="rId8"/>
  </sheets>
  <externalReferences>
    <externalReference r:id="rId9"/>
    <externalReference r:id="rId10"/>
  </externalReferences>
  <definedNames>
    <definedName name="dsk.ada" localSheetId="6">'[1]INPUT DATA'!#REF!</definedName>
    <definedName name="dsk.ada">'[1]INPUT DATA'!#REF!</definedName>
    <definedName name="PERFORMANCE" localSheetId="5">'[1]INPUT DATA'!#REF!</definedName>
    <definedName name="PERFORMANCE" localSheetId="2">'[1]INPUT DATA'!#REF!</definedName>
    <definedName name="PERFORMANCE" localSheetId="6">'[1]INPUT DATA'!#REF!</definedName>
    <definedName name="PERFORMANCE" localSheetId="3">'[1]INPUT DATA'!#REF!</definedName>
    <definedName name="PERFORMANCE">'[1]INPUT DATA'!#REF!</definedName>
    <definedName name="PERFORMANCETASKS" localSheetId="5">'[1]INPUT DATA'!#REF!</definedName>
    <definedName name="PERFORMANCETASKS" localSheetId="2">'[1]INPUT DATA'!#REF!</definedName>
    <definedName name="PERFORMANCETASKS" localSheetId="7">'[1]INPUT DATA'!#REF!</definedName>
    <definedName name="PERFORMANCETASKS" localSheetId="6">'[1]INPUT DATA'!#REF!</definedName>
    <definedName name="PERFORMANCETASKS" localSheetId="3">'[1]INPUT DATA'!#REF!</definedName>
    <definedName name="PERFORMANCETASKS">'[1]INPUT DATA'!#REF!</definedName>
    <definedName name="_xlnm.Print_Area" localSheetId="4">'1st Quarter Grade'!$A$1:$E$54</definedName>
    <definedName name="_xlnm.Print_Area" localSheetId="5">'CR 2nd Quarter'!$A$1:$X$64</definedName>
    <definedName name="_xlnm.Print_Area" localSheetId="2">'CR Midterm'!$A$1:$X$57</definedName>
    <definedName name="_xlnm.Print_Area" localSheetId="0">'CR Prelim'!$A$1:$U$61</definedName>
    <definedName name="_xlnm.Print_Area" localSheetId="6">'GS 2nd Quarter'!$A$1:$G$62</definedName>
    <definedName name="_xlnm.Print_Area" localSheetId="3">'GS Midterm'!$A$1:$G$55</definedName>
    <definedName name="_xlnm.Print_Area" localSheetId="1">'GS Prelim'!$A$1:$G$55</definedName>
    <definedName name="PT" localSheetId="5">'[1]INPUT DATA'!#REF!</definedName>
    <definedName name="PT" localSheetId="2">'[1]INPUT DATA'!#REF!</definedName>
    <definedName name="PT" localSheetId="7">'[1]INPUT DATA'!#REF!</definedName>
    <definedName name="PT" localSheetId="6">'[1]INPUT DATA'!#REF!</definedName>
    <definedName name="PT" localSheetId="3">'[1]INPUT DATA'!#REF!</definedName>
    <definedName name="PT">'[1]INPUT DATA'!#REF!</definedName>
    <definedName name="QA" localSheetId="5">'[1]INPUT DATA'!#REF!</definedName>
    <definedName name="QA" localSheetId="2">'[1]INPUT DATA'!#REF!</definedName>
    <definedName name="QA" localSheetId="7">'[1]INPUT DATA'!#REF!</definedName>
    <definedName name="QA" localSheetId="6">'[1]INPUT DATA'!#REF!</definedName>
    <definedName name="QA" localSheetId="3">'[1]INPUT DATA'!#REF!</definedName>
    <definedName name="QA">'[1]INPUT DATA'!#REF!</definedName>
    <definedName name="QUARTERLYASSESSMENT" localSheetId="5">'[1]INPUT DATA'!#REF!</definedName>
    <definedName name="QUARTERLYASSESSMENT" localSheetId="2">'[1]INPUT DATA'!#REF!</definedName>
    <definedName name="QUARTERLYASSESSMENT" localSheetId="7">'[1]INPUT DATA'!#REF!</definedName>
    <definedName name="QUARTERLYASSESSMENT" localSheetId="6">'[1]INPUT DATA'!#REF!</definedName>
    <definedName name="QUARTERLYASSESSMENT" localSheetId="3">'[1]INPUT DATA'!#REF!</definedName>
    <definedName name="QUARTERLYASSESSMENT">'[1]INPUT DATA'!#REF!</definedName>
    <definedName name="QUARTERLYASSESSMENTS" localSheetId="6">'[1]INPUT DATA'!#REF!</definedName>
    <definedName name="QUARTERLYASSESSMENTS">'[1]INPUT DATA'!#REF!</definedName>
    <definedName name="SUBJECTS">'[2]INPUT DATA'!$A$1002:$A$1005</definedName>
    <definedName name="Transmu_Table" localSheetId="5">'[1]INPUT DATA'!#REF!</definedName>
    <definedName name="Transmu_Table" localSheetId="2">'[1]INPUT DATA'!#REF!</definedName>
    <definedName name="Transmu_Table" localSheetId="7">'[1]INPUT DATA'!#REF!</definedName>
    <definedName name="Transmu_Table" localSheetId="6">'[1]INPUT DATA'!#REF!</definedName>
    <definedName name="Transmu_Table" localSheetId="3">'[1]INPUT DATA'!#REF!</definedName>
    <definedName name="Transmu_Table">'[1]INPUT DATA'!#REF!</definedName>
    <definedName name="WRITTENWORKS" localSheetId="5">'[1]INPUT DATA'!#REF!</definedName>
    <definedName name="WRITTENWORKS" localSheetId="2">'[1]INPUT DATA'!#REF!</definedName>
    <definedName name="WRITTENWORKS" localSheetId="7">'[1]INPUT DATA'!#REF!</definedName>
    <definedName name="WRITTENWORKS" localSheetId="6">'[1]INPUT DATA'!#REF!</definedName>
    <definedName name="WRITTENWORKS" localSheetId="3">'[1]INPUT DATA'!#REF!</definedName>
    <definedName name="WRITTENWORKS">'[1]INPUT DATA'!#REF!</definedName>
    <definedName name="WW" localSheetId="5">'[1]INPUT DATA'!#REF!</definedName>
    <definedName name="WW" localSheetId="2">'[1]INPUT DATA'!#REF!</definedName>
    <definedName name="WW" localSheetId="7">'[1]INPUT DATA'!#REF!</definedName>
    <definedName name="WW" localSheetId="6">'[1]INPUT DATA'!#REF!</definedName>
    <definedName name="WW" localSheetId="3">'[1]INPUT DATA'!#REF!</definedName>
    <definedName name="WW">'[1]INPUT 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B44" i="19" l="1"/>
  <c r="B45" i="19"/>
  <c r="B46" i="19"/>
  <c r="B47" i="19"/>
  <c r="B48" i="19"/>
  <c r="B49" i="19"/>
  <c r="B50" i="19"/>
  <c r="B51" i="19"/>
  <c r="B52" i="19"/>
  <c r="B53" i="19"/>
  <c r="B54" i="19"/>
  <c r="B55" i="19"/>
  <c r="B56" i="19"/>
  <c r="B57" i="19"/>
  <c r="B58" i="19"/>
  <c r="B59" i="19"/>
  <c r="C59" i="19"/>
  <c r="C58" i="19"/>
  <c r="C57" i="19"/>
  <c r="C56" i="19"/>
  <c r="B60" i="26"/>
  <c r="A60" i="26"/>
  <c r="B59" i="26"/>
  <c r="A59" i="26"/>
  <c r="B58" i="26"/>
  <c r="A58" i="26"/>
  <c r="B57" i="26"/>
  <c r="A57" i="26"/>
  <c r="A45" i="26"/>
  <c r="A46" i="26"/>
  <c r="A47" i="26"/>
  <c r="A48" i="26"/>
  <c r="A49" i="26"/>
  <c r="A50" i="26"/>
  <c r="A51" i="26"/>
  <c r="A52" i="26"/>
  <c r="A53" i="26"/>
  <c r="A54" i="26"/>
  <c r="A55" i="26"/>
  <c r="A56" i="26"/>
  <c r="B45" i="26"/>
  <c r="B46" i="26"/>
  <c r="B47" i="26"/>
  <c r="B48" i="26"/>
  <c r="B49" i="26"/>
  <c r="B50" i="26"/>
  <c r="B51" i="26"/>
  <c r="B52" i="26"/>
  <c r="B53" i="26"/>
  <c r="B54" i="26"/>
  <c r="B55" i="26"/>
  <c r="B56" i="26"/>
  <c r="B62" i="25"/>
  <c r="Q62" i="25" s="1"/>
  <c r="B61" i="25"/>
  <c r="Q61" i="25" s="1"/>
  <c r="B60" i="25"/>
  <c r="Q60" i="25" s="1"/>
  <c r="B59" i="25"/>
  <c r="Q59" i="25" s="1"/>
  <c r="B18" i="25"/>
  <c r="B19" i="25"/>
  <c r="B20" i="25"/>
  <c r="Q20" i="25" s="1"/>
  <c r="B21" i="25"/>
  <c r="B22" i="25"/>
  <c r="B23" i="25"/>
  <c r="B24" i="25"/>
  <c r="B25" i="25"/>
  <c r="B26" i="25"/>
  <c r="B27" i="25"/>
  <c r="B28" i="25"/>
  <c r="B29" i="25"/>
  <c r="B30" i="25"/>
  <c r="B31" i="25"/>
  <c r="B32" i="25"/>
  <c r="B33" i="25"/>
  <c r="B34" i="25"/>
  <c r="B35" i="25"/>
  <c r="B36" i="25"/>
  <c r="B37" i="25"/>
  <c r="B38" i="25"/>
  <c r="B39" i="25"/>
  <c r="B40" i="25"/>
  <c r="B41" i="25"/>
  <c r="H41" i="25" s="1"/>
  <c r="B42" i="25"/>
  <c r="B43" i="25"/>
  <c r="B44" i="25"/>
  <c r="B47" i="25"/>
  <c r="B48" i="25"/>
  <c r="B49" i="25"/>
  <c r="B50" i="25"/>
  <c r="B51" i="25"/>
  <c r="B52" i="25"/>
  <c r="B53" i="25"/>
  <c r="B54" i="25"/>
  <c r="B55" i="25"/>
  <c r="B56" i="25"/>
  <c r="B57" i="25"/>
  <c r="B58" i="25"/>
  <c r="R58" i="1"/>
  <c r="N58" i="1"/>
  <c r="G58" i="1"/>
  <c r="R57" i="1"/>
  <c r="N57" i="1"/>
  <c r="G57" i="1"/>
  <c r="R56" i="1"/>
  <c r="N56" i="1"/>
  <c r="G56" i="1"/>
  <c r="R55" i="1"/>
  <c r="N55" i="1"/>
  <c r="G55" i="1"/>
  <c r="H20" i="25" l="1"/>
  <c r="H59" i="25"/>
  <c r="U59" i="25"/>
  <c r="H60" i="25"/>
  <c r="U60" i="25"/>
  <c r="H61" i="25"/>
  <c r="U61" i="25"/>
  <c r="H62" i="25"/>
  <c r="U62" i="25"/>
  <c r="Q41" i="25"/>
  <c r="U41" i="25"/>
  <c r="U20" i="25"/>
  <c r="A31" i="28"/>
  <c r="B31" i="28"/>
  <c r="A32" i="28"/>
  <c r="B32" i="28"/>
  <c r="A33" i="28"/>
  <c r="B33" i="28"/>
  <c r="A34" i="28"/>
  <c r="B34" i="28"/>
  <c r="A35" i="28"/>
  <c r="B35" i="28"/>
  <c r="A36" i="28"/>
  <c r="B36" i="28"/>
  <c r="A37" i="28"/>
  <c r="B37" i="28"/>
  <c r="A38" i="28"/>
  <c r="B38" i="28"/>
  <c r="A39" i="28"/>
  <c r="B39" i="28"/>
  <c r="A40" i="28"/>
  <c r="B40" i="28"/>
  <c r="A41" i="28"/>
  <c r="B41" i="28"/>
  <c r="A42" i="28"/>
  <c r="B42" i="28"/>
  <c r="A43" i="28"/>
  <c r="B43" i="28"/>
  <c r="A44" i="28"/>
  <c r="B44" i="28"/>
  <c r="A45" i="28"/>
  <c r="B45" i="28"/>
  <c r="A46" i="28"/>
  <c r="B46" i="28"/>
  <c r="A47" i="28"/>
  <c r="B47" i="28"/>
  <c r="A48" i="28"/>
  <c r="B48" i="28"/>
  <c r="A49" i="28"/>
  <c r="B49" i="28"/>
  <c r="A30" i="28"/>
  <c r="B30" i="28"/>
  <c r="A16" i="28"/>
  <c r="A17" i="28"/>
  <c r="A18" i="28"/>
  <c r="A19" i="28"/>
  <c r="A20" i="28"/>
  <c r="A21" i="28"/>
  <c r="A22" i="28"/>
  <c r="A23" i="28"/>
  <c r="A24" i="28"/>
  <c r="A25" i="28"/>
  <c r="A26" i="28"/>
  <c r="A27" i="28"/>
  <c r="A28" i="28"/>
  <c r="A29" i="28"/>
  <c r="B29" i="22"/>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A16" i="26"/>
  <c r="B16" i="26"/>
  <c r="A17" i="26"/>
  <c r="B17" i="26"/>
  <c r="A18" i="26"/>
  <c r="B18" i="26"/>
  <c r="A19" i="26"/>
  <c r="B19" i="26"/>
  <c r="A20" i="26"/>
  <c r="B20" i="26"/>
  <c r="A21" i="26"/>
  <c r="B21" i="26"/>
  <c r="A22" i="26"/>
  <c r="B22" i="26"/>
  <c r="A23" i="26"/>
  <c r="B23" i="26"/>
  <c r="A24" i="26"/>
  <c r="B24" i="26"/>
  <c r="A25" i="26"/>
  <c r="B25" i="26"/>
  <c r="A26" i="26"/>
  <c r="B26" i="26"/>
  <c r="A27" i="26"/>
  <c r="B27" i="26"/>
  <c r="A28" i="26"/>
  <c r="B28" i="26"/>
  <c r="A29" i="26"/>
  <c r="B29" i="26"/>
  <c r="A30" i="26"/>
  <c r="B30" i="26"/>
  <c r="A31" i="26"/>
  <c r="B31" i="26"/>
  <c r="A32" i="26"/>
  <c r="B32" i="26"/>
  <c r="A33" i="26"/>
  <c r="B33" i="26"/>
  <c r="A34" i="26"/>
  <c r="B34" i="26"/>
  <c r="A35" i="26"/>
  <c r="B35" i="26"/>
  <c r="A36" i="26"/>
  <c r="B36" i="26"/>
  <c r="A37" i="26"/>
  <c r="B37" i="26"/>
  <c r="A38" i="26"/>
  <c r="B38" i="26"/>
  <c r="A39" i="26"/>
  <c r="B39" i="26"/>
  <c r="A40" i="26"/>
  <c r="B40" i="26"/>
  <c r="A41" i="26"/>
  <c r="B41" i="26"/>
  <c r="A42" i="26"/>
  <c r="B42" i="26"/>
  <c r="B32" i="27"/>
  <c r="H32" i="27" s="1"/>
  <c r="I32" i="27" s="1"/>
  <c r="C30" i="28" s="1"/>
  <c r="B33" i="27"/>
  <c r="B34" i="27"/>
  <c r="B35" i="27"/>
  <c r="B36" i="27"/>
  <c r="B37" i="27"/>
  <c r="B38" i="27"/>
  <c r="B39" i="27"/>
  <c r="B40" i="27"/>
  <c r="B41" i="27"/>
  <c r="B42" i="27"/>
  <c r="B43" i="27"/>
  <c r="B44" i="27"/>
  <c r="B45" i="27"/>
  <c r="B46" i="27"/>
  <c r="B47" i="27"/>
  <c r="B48" i="27"/>
  <c r="B49" i="27"/>
  <c r="B50" i="27"/>
  <c r="B51" i="27"/>
  <c r="Q32" i="27" l="1"/>
  <c r="R32" i="27" s="1"/>
  <c r="U32" i="27"/>
  <c r="V32" i="27" s="1"/>
  <c r="E30" i="28" s="1"/>
  <c r="B65" i="27"/>
  <c r="Q65" i="27" s="1"/>
  <c r="X32" i="27" l="1"/>
  <c r="G30" i="28" s="1"/>
  <c r="L29" i="22" s="1"/>
  <c r="D30" i="28"/>
  <c r="H65" i="27"/>
  <c r="U65" i="27"/>
  <c r="H58" i="25"/>
  <c r="Q58" i="25" l="1"/>
  <c r="U58" i="25"/>
  <c r="Q32" i="25"/>
  <c r="H32" i="25" l="1"/>
  <c r="U32" i="25"/>
  <c r="A16" i="6"/>
  <c r="A17" i="6"/>
  <c r="A18" i="6"/>
  <c r="A19" i="6"/>
  <c r="A20" i="6"/>
  <c r="A21" i="6"/>
  <c r="A22" i="6"/>
  <c r="A23" i="6"/>
  <c r="A24" i="6"/>
  <c r="A25" i="6"/>
  <c r="A26" i="6"/>
  <c r="A27" i="6"/>
  <c r="A28" i="6"/>
  <c r="A29" i="6"/>
  <c r="A30" i="6"/>
  <c r="A31" i="6"/>
  <c r="A32" i="6"/>
  <c r="A33" i="6"/>
  <c r="A34" i="6"/>
  <c r="A35" i="6"/>
  <c r="A36" i="6"/>
  <c r="A37" i="6"/>
  <c r="A38" i="6"/>
  <c r="A39" i="6"/>
  <c r="A40" i="6"/>
  <c r="A41" i="6"/>
  <c r="A42" i="6"/>
  <c r="B30" i="6"/>
  <c r="B31" i="6"/>
  <c r="G15" i="1" l="1"/>
  <c r="H55" i="1" l="1"/>
  <c r="H58" i="1"/>
  <c r="H56" i="1"/>
  <c r="H5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6" i="1"/>
  <c r="N47" i="1"/>
  <c r="N48" i="1"/>
  <c r="N49" i="1"/>
  <c r="N50" i="1"/>
  <c r="N51" i="1"/>
  <c r="N52" i="1"/>
  <c r="N53" i="1"/>
  <c r="N54" i="1"/>
  <c r="N59" i="1"/>
  <c r="N60" i="1"/>
  <c r="N61" i="1"/>
  <c r="N62" i="1"/>
  <c r="N15" i="1"/>
  <c r="N17" i="1"/>
  <c r="O56" i="1" l="1"/>
  <c r="O57" i="1"/>
  <c r="O55" i="1"/>
  <c r="O58" i="1"/>
  <c r="G32" i="1"/>
  <c r="R32" i="1"/>
  <c r="A56" i="6" l="1"/>
  <c r="B56" i="6"/>
  <c r="R59" i="1"/>
  <c r="G62" i="1"/>
  <c r="R62" i="1"/>
  <c r="B59" i="22" l="1"/>
  <c r="A62" i="28"/>
  <c r="B62" i="28"/>
  <c r="A52" i="28"/>
  <c r="B52" i="28"/>
  <c r="A53" i="28"/>
  <c r="B53" i="28"/>
  <c r="A54" i="28"/>
  <c r="B54" i="28"/>
  <c r="A55" i="28"/>
  <c r="B55" i="28"/>
  <c r="A56" i="28"/>
  <c r="B56" i="28"/>
  <c r="A57" i="28"/>
  <c r="B57" i="28"/>
  <c r="A58" i="28"/>
  <c r="B58" i="28"/>
  <c r="A59" i="28"/>
  <c r="B59" i="28"/>
  <c r="A60" i="28"/>
  <c r="B60" i="28"/>
  <c r="A61" i="28"/>
  <c r="B61" i="28"/>
  <c r="B54" i="27"/>
  <c r="H54" i="27" s="1"/>
  <c r="B55" i="27"/>
  <c r="H55" i="27" s="1"/>
  <c r="B56" i="27"/>
  <c r="H56" i="27" s="1"/>
  <c r="B57" i="27"/>
  <c r="H57" i="27" s="1"/>
  <c r="B58" i="27"/>
  <c r="H58" i="27" s="1"/>
  <c r="B59" i="27"/>
  <c r="H59" i="27" s="1"/>
  <c r="B60" i="27"/>
  <c r="H60" i="27" s="1"/>
  <c r="B61" i="27"/>
  <c r="H61" i="27" s="1"/>
  <c r="B62" i="27"/>
  <c r="H62" i="27" s="1"/>
  <c r="B63" i="27"/>
  <c r="H63" i="27" s="1"/>
  <c r="B64" i="27"/>
  <c r="H64" i="27" s="1"/>
  <c r="B18" i="27"/>
  <c r="H18" i="27" s="1"/>
  <c r="B19" i="27"/>
  <c r="H19" i="27" s="1"/>
  <c r="B20" i="27"/>
  <c r="H20" i="27" s="1"/>
  <c r="B21" i="27"/>
  <c r="H21" i="27" s="1"/>
  <c r="B22" i="27"/>
  <c r="H22" i="27" s="1"/>
  <c r="B23" i="27"/>
  <c r="H23" i="27" s="1"/>
  <c r="B24" i="27"/>
  <c r="H24" i="27" s="1"/>
  <c r="B25" i="27"/>
  <c r="H25" i="27" s="1"/>
  <c r="B26" i="27"/>
  <c r="H26" i="27" s="1"/>
  <c r="B27" i="27"/>
  <c r="H27" i="27" s="1"/>
  <c r="B28" i="27"/>
  <c r="B29" i="27"/>
  <c r="B30" i="27"/>
  <c r="B31" i="27"/>
  <c r="Q40" i="27"/>
  <c r="Q42" i="27"/>
  <c r="Q44" i="27"/>
  <c r="Q45" i="27"/>
  <c r="Q46" i="27"/>
  <c r="Q48" i="27"/>
  <c r="Q49" i="27"/>
  <c r="Q50" i="27"/>
  <c r="Q51" i="27"/>
  <c r="H47" i="25"/>
  <c r="H48" i="25"/>
  <c r="H49" i="25"/>
  <c r="H50" i="25"/>
  <c r="H51" i="25"/>
  <c r="H52" i="25"/>
  <c r="H53" i="25"/>
  <c r="H54" i="25"/>
  <c r="H55" i="25"/>
  <c r="H56" i="25"/>
  <c r="H57" i="25"/>
  <c r="A45" i="6"/>
  <c r="B45" i="6"/>
  <c r="A46" i="6"/>
  <c r="B46" i="6"/>
  <c r="A47" i="6"/>
  <c r="B47" i="6"/>
  <c r="A48" i="6"/>
  <c r="B48" i="6"/>
  <c r="A49" i="6"/>
  <c r="B49" i="6"/>
  <c r="A50" i="6"/>
  <c r="B50" i="6"/>
  <c r="A51" i="6"/>
  <c r="B51" i="6"/>
  <c r="A52" i="6"/>
  <c r="B52" i="6"/>
  <c r="A53" i="6"/>
  <c r="B53" i="6"/>
  <c r="A54" i="6"/>
  <c r="B54" i="6"/>
  <c r="A55" i="6"/>
  <c r="B55" i="6"/>
  <c r="Q47" i="25" l="1"/>
  <c r="Q48" i="25"/>
  <c r="Q63" i="27"/>
  <c r="Q50" i="25"/>
  <c r="Q55" i="25"/>
  <c r="Q26" i="27"/>
  <c r="Q57" i="25"/>
  <c r="Q51" i="25"/>
  <c r="Q49" i="25"/>
  <c r="Q22" i="27"/>
  <c r="Q59" i="27"/>
  <c r="Q61" i="27"/>
  <c r="Q52" i="25"/>
  <c r="Q55" i="27"/>
  <c r="Q56" i="25"/>
  <c r="Q54" i="25"/>
  <c r="Q24" i="27"/>
  <c r="Q18" i="27"/>
  <c r="Q57" i="27"/>
  <c r="Q20" i="27"/>
  <c r="Q53" i="25"/>
  <c r="Q27" i="27"/>
  <c r="Q25" i="27"/>
  <c r="Q23" i="27"/>
  <c r="Q21" i="27"/>
  <c r="Q19" i="27"/>
  <c r="Q64" i="27"/>
  <c r="Q62" i="27"/>
  <c r="Q60" i="27"/>
  <c r="Q58" i="27"/>
  <c r="Q56" i="27"/>
  <c r="Q54" i="27"/>
  <c r="U64" i="27"/>
  <c r="U63" i="27"/>
  <c r="U62" i="27"/>
  <c r="U61" i="27"/>
  <c r="U60" i="27"/>
  <c r="U59" i="27"/>
  <c r="U58" i="27"/>
  <c r="U57" i="27"/>
  <c r="U56" i="27"/>
  <c r="U55" i="27"/>
  <c r="U54" i="27"/>
  <c r="H47" i="27"/>
  <c r="U47" i="27"/>
  <c r="H41" i="27"/>
  <c r="U41" i="27"/>
  <c r="H39" i="27"/>
  <c r="U39" i="27"/>
  <c r="H36" i="27"/>
  <c r="U36" i="27"/>
  <c r="H30" i="27"/>
  <c r="U30" i="27"/>
  <c r="H43" i="27"/>
  <c r="U43" i="27"/>
  <c r="H37" i="27"/>
  <c r="U37" i="27"/>
  <c r="H34" i="27"/>
  <c r="U34" i="27"/>
  <c r="H31" i="27"/>
  <c r="U31" i="27"/>
  <c r="H29" i="27"/>
  <c r="U29" i="27"/>
  <c r="H48" i="27"/>
  <c r="U48" i="27"/>
  <c r="Q47" i="27"/>
  <c r="H46" i="27"/>
  <c r="U46" i="27"/>
  <c r="H44" i="27"/>
  <c r="U44" i="27"/>
  <c r="Q43" i="27"/>
  <c r="H42" i="27"/>
  <c r="U42" i="27"/>
  <c r="Q41" i="27"/>
  <c r="H40" i="27"/>
  <c r="U40" i="27"/>
  <c r="Q39" i="27"/>
  <c r="H51" i="27"/>
  <c r="U51" i="27"/>
  <c r="H49" i="27"/>
  <c r="U49" i="27"/>
  <c r="H45" i="27"/>
  <c r="U45" i="27"/>
  <c r="H38" i="27"/>
  <c r="U38" i="27"/>
  <c r="H35" i="27"/>
  <c r="U35" i="27"/>
  <c r="H33" i="27"/>
  <c r="U33" i="27"/>
  <c r="H28" i="27"/>
  <c r="U28" i="27"/>
  <c r="H50" i="27"/>
  <c r="U50" i="27"/>
  <c r="Q38" i="27"/>
  <c r="Q37" i="27"/>
  <c r="Q36" i="27"/>
  <c r="Q35" i="27"/>
  <c r="Q34" i="27"/>
  <c r="Q33" i="27"/>
  <c r="Q31" i="27"/>
  <c r="Q30" i="27"/>
  <c r="Q29" i="27"/>
  <c r="Q28" i="27"/>
  <c r="U27" i="27"/>
  <c r="U26" i="27"/>
  <c r="U25" i="27"/>
  <c r="U24" i="27"/>
  <c r="U23" i="27"/>
  <c r="U22" i="27"/>
  <c r="U21" i="27"/>
  <c r="U20" i="27"/>
  <c r="U19" i="27"/>
  <c r="U18" i="27"/>
  <c r="U57" i="25"/>
  <c r="U56" i="25"/>
  <c r="U55" i="25"/>
  <c r="U54" i="25"/>
  <c r="U53" i="25"/>
  <c r="U52" i="25"/>
  <c r="U51" i="25"/>
  <c r="U50" i="25"/>
  <c r="U49" i="25"/>
  <c r="U48" i="25"/>
  <c r="U47" i="25"/>
  <c r="G59" i="1"/>
  <c r="D9" i="26" l="1"/>
  <c r="Q22" i="25" l="1"/>
  <c r="G23" i="1"/>
  <c r="Q18" i="25"/>
  <c r="U19" i="25"/>
  <c r="B17" i="25"/>
  <c r="H17" i="25" s="1"/>
  <c r="Q24" i="25"/>
  <c r="Q26" i="25"/>
  <c r="Q28" i="25"/>
  <c r="Q30" i="25"/>
  <c r="Q34" i="25"/>
  <c r="Q36" i="25"/>
  <c r="Q38" i="25"/>
  <c r="Q40" i="25"/>
  <c r="Q42" i="25"/>
  <c r="Q44" i="25"/>
  <c r="B51" i="22"/>
  <c r="B52" i="22"/>
  <c r="B53" i="22"/>
  <c r="B54" i="22"/>
  <c r="B55" i="22"/>
  <c r="B56" i="22"/>
  <c r="B57" i="22"/>
  <c r="B58" i="22"/>
  <c r="B60" i="22"/>
  <c r="B61" i="22"/>
  <c r="H15" i="25"/>
  <c r="H15" i="27"/>
  <c r="I65" i="27" s="1"/>
  <c r="Q15" i="27"/>
  <c r="R65" i="27" s="1"/>
  <c r="U15" i="27"/>
  <c r="V65" i="27" s="1"/>
  <c r="B53" i="27"/>
  <c r="Q53" i="27" s="1"/>
  <c r="B17" i="27"/>
  <c r="B48" i="22"/>
  <c r="B47" i="22"/>
  <c r="B46" i="22"/>
  <c r="B45" i="22"/>
  <c r="B44" i="22"/>
  <c r="B43" i="22"/>
  <c r="B42" i="22"/>
  <c r="B41" i="22"/>
  <c r="B40" i="22"/>
  <c r="B39" i="22"/>
  <c r="B38" i="22"/>
  <c r="B37" i="22"/>
  <c r="B36" i="22"/>
  <c r="B35" i="22"/>
  <c r="B34" i="22"/>
  <c r="B33" i="22"/>
  <c r="B32" i="22"/>
  <c r="B31" i="22"/>
  <c r="B30" i="22"/>
  <c r="B28" i="22"/>
  <c r="B27" i="22"/>
  <c r="B26" i="22"/>
  <c r="B25" i="22"/>
  <c r="B24" i="22"/>
  <c r="D10" i="6"/>
  <c r="P10" i="27" s="1"/>
  <c r="D10" i="28" s="1"/>
  <c r="P11" i="27"/>
  <c r="D11" i="28" s="1"/>
  <c r="D9" i="28"/>
  <c r="B51" i="28"/>
  <c r="A51" i="28"/>
  <c r="B29" i="28"/>
  <c r="B28" i="28"/>
  <c r="B27" i="28"/>
  <c r="B26" i="28"/>
  <c r="B25" i="28"/>
  <c r="B24" i="28"/>
  <c r="B23" i="28"/>
  <c r="B22" i="28"/>
  <c r="B21" i="28"/>
  <c r="B20" i="28"/>
  <c r="B19" i="28"/>
  <c r="B18" i="28"/>
  <c r="B17" i="28"/>
  <c r="B16" i="28"/>
  <c r="B15" i="28"/>
  <c r="A15" i="28"/>
  <c r="A11" i="28"/>
  <c r="A10" i="28"/>
  <c r="A9" i="28"/>
  <c r="A11" i="27"/>
  <c r="A10" i="27"/>
  <c r="A9" i="27"/>
  <c r="G18" i="1"/>
  <c r="R18" i="1"/>
  <c r="G19" i="1"/>
  <c r="R19" i="1"/>
  <c r="G20" i="1"/>
  <c r="R20" i="1"/>
  <c r="G21" i="1"/>
  <c r="R21" i="1"/>
  <c r="R22" i="1"/>
  <c r="G22" i="1"/>
  <c r="R23" i="1"/>
  <c r="R24" i="1"/>
  <c r="R25" i="1"/>
  <c r="B43" i="19"/>
  <c r="B44" i="26"/>
  <c r="A44" i="26"/>
  <c r="B15" i="26"/>
  <c r="A15" i="26"/>
  <c r="D11" i="26"/>
  <c r="A11" i="26"/>
  <c r="D10" i="26"/>
  <c r="A10" i="26"/>
  <c r="A9" i="26"/>
  <c r="B46" i="25"/>
  <c r="U46" i="25" s="1"/>
  <c r="O11" i="25"/>
  <c r="A10" i="25"/>
  <c r="A11" i="25"/>
  <c r="A9" i="25"/>
  <c r="Q15" i="25"/>
  <c r="U15" i="25"/>
  <c r="G26" i="1"/>
  <c r="G28" i="1"/>
  <c r="G27" i="1"/>
  <c r="G29" i="1"/>
  <c r="G30" i="1"/>
  <c r="G31" i="1"/>
  <c r="G33" i="1"/>
  <c r="G34" i="1"/>
  <c r="G35" i="1"/>
  <c r="G36" i="1"/>
  <c r="G37" i="1"/>
  <c r="G38" i="1"/>
  <c r="G39" i="1"/>
  <c r="G40" i="1"/>
  <c r="G41" i="1"/>
  <c r="G42" i="1"/>
  <c r="G43" i="1"/>
  <c r="G44" i="1"/>
  <c r="R44" i="1"/>
  <c r="B42" i="6"/>
  <c r="R43" i="1"/>
  <c r="B41" i="6"/>
  <c r="R42" i="1"/>
  <c r="B40" i="6"/>
  <c r="R41" i="1"/>
  <c r="B39" i="6"/>
  <c r="R40" i="1"/>
  <c r="B38" i="6"/>
  <c r="R39" i="1"/>
  <c r="B37" i="6"/>
  <c r="R38" i="1"/>
  <c r="B36" i="6"/>
  <c r="R37" i="1"/>
  <c r="B35" i="6"/>
  <c r="R36" i="1"/>
  <c r="B34" i="6"/>
  <c r="R35" i="1"/>
  <c r="B33" i="6"/>
  <c r="R34" i="1"/>
  <c r="B32" i="6"/>
  <c r="R33" i="1"/>
  <c r="R31" i="1"/>
  <c r="B29" i="6"/>
  <c r="R30" i="1"/>
  <c r="B28" i="6"/>
  <c r="R29" i="1"/>
  <c r="B27" i="6"/>
  <c r="R28" i="1"/>
  <c r="B26" i="6"/>
  <c r="R27" i="1"/>
  <c r="B25" i="6"/>
  <c r="O32" i="1"/>
  <c r="D30" i="6" s="1"/>
  <c r="R15" i="1"/>
  <c r="G46" i="1"/>
  <c r="R46" i="1"/>
  <c r="G47" i="1"/>
  <c r="R47" i="1"/>
  <c r="G48" i="1"/>
  <c r="R48" i="1"/>
  <c r="G49" i="1"/>
  <c r="R49" i="1"/>
  <c r="S49" i="1" s="1"/>
  <c r="E47" i="6" s="1"/>
  <c r="G50" i="1"/>
  <c r="R50" i="1"/>
  <c r="G51" i="1"/>
  <c r="R51" i="1"/>
  <c r="G52" i="1"/>
  <c r="R52" i="1"/>
  <c r="G53" i="1"/>
  <c r="R53" i="1"/>
  <c r="G54" i="1"/>
  <c r="R54" i="1"/>
  <c r="B44" i="6"/>
  <c r="R17" i="1"/>
  <c r="G17" i="1"/>
  <c r="D9" i="19"/>
  <c r="D10" i="19"/>
  <c r="A11" i="19"/>
  <c r="A10" i="19"/>
  <c r="A9" i="19"/>
  <c r="G24" i="1"/>
  <c r="G25" i="1"/>
  <c r="R26" i="1"/>
  <c r="G60" i="1"/>
  <c r="R60" i="1"/>
  <c r="G61" i="1"/>
  <c r="R61" i="1"/>
  <c r="B50" i="22"/>
  <c r="B15" i="22"/>
  <c r="B16" i="22"/>
  <c r="B17" i="22"/>
  <c r="B18" i="22"/>
  <c r="B19" i="22"/>
  <c r="B20" i="22"/>
  <c r="B21" i="22"/>
  <c r="B22" i="22"/>
  <c r="B23" i="22"/>
  <c r="B14" i="22"/>
  <c r="B14" i="19"/>
  <c r="B20" i="6"/>
  <c r="B16" i="6"/>
  <c r="B17" i="6"/>
  <c r="B18" i="6"/>
  <c r="B19" i="6"/>
  <c r="B15" i="6"/>
  <c r="D9" i="6"/>
  <c r="D11" i="6"/>
  <c r="A44" i="6"/>
  <c r="A15" i="6"/>
  <c r="A9" i="6"/>
  <c r="B24" i="6"/>
  <c r="B23" i="6"/>
  <c r="B22" i="6"/>
  <c r="B21" i="6"/>
  <c r="A11" i="6"/>
  <c r="A10" i="6"/>
  <c r="S32" i="1" l="1"/>
  <c r="E30" i="6" s="1"/>
  <c r="S57" i="1"/>
  <c r="U57" i="1" s="1"/>
  <c r="S56" i="1"/>
  <c r="U56" i="1" s="1"/>
  <c r="S55" i="1"/>
  <c r="U55" i="1" s="1"/>
  <c r="S58" i="1"/>
  <c r="U58" i="1" s="1"/>
  <c r="R60" i="25"/>
  <c r="D58" i="26" s="1"/>
  <c r="R20" i="25"/>
  <c r="R61" i="25"/>
  <c r="D59" i="26" s="1"/>
  <c r="R59" i="25"/>
  <c r="D57" i="26" s="1"/>
  <c r="R62" i="25"/>
  <c r="D60" i="26" s="1"/>
  <c r="R41" i="25"/>
  <c r="I20" i="25"/>
  <c r="C18" i="26" s="1"/>
  <c r="I41" i="25"/>
  <c r="I61" i="25"/>
  <c r="C59" i="26" s="1"/>
  <c r="I62" i="25"/>
  <c r="C60" i="26" s="1"/>
  <c r="I60" i="25"/>
  <c r="C58" i="26" s="1"/>
  <c r="I59" i="25"/>
  <c r="C57" i="26" s="1"/>
  <c r="V20" i="25"/>
  <c r="V41" i="25"/>
  <c r="V61" i="25"/>
  <c r="E59" i="26" s="1"/>
  <c r="V62" i="25"/>
  <c r="E60" i="26" s="1"/>
  <c r="V60" i="25"/>
  <c r="E58" i="26" s="1"/>
  <c r="V59" i="25"/>
  <c r="E57" i="26" s="1"/>
  <c r="R53" i="27"/>
  <c r="D51" i="28" s="1"/>
  <c r="X65" i="27"/>
  <c r="R32" i="25"/>
  <c r="D30" i="26" s="1"/>
  <c r="R58" i="25"/>
  <c r="D56" i="26" s="1"/>
  <c r="R47" i="25"/>
  <c r="D45" i="26" s="1"/>
  <c r="R54" i="25"/>
  <c r="D52" i="26" s="1"/>
  <c r="R57" i="25"/>
  <c r="D55" i="26" s="1"/>
  <c r="R50" i="25"/>
  <c r="D48" i="26" s="1"/>
  <c r="R52" i="25"/>
  <c r="D50" i="26" s="1"/>
  <c r="R53" i="25"/>
  <c r="D51" i="26" s="1"/>
  <c r="R51" i="25"/>
  <c r="D49" i="26" s="1"/>
  <c r="R56" i="25"/>
  <c r="D54" i="26" s="1"/>
  <c r="R48" i="25"/>
  <c r="D46" i="26" s="1"/>
  <c r="R49" i="25"/>
  <c r="D47" i="26" s="1"/>
  <c r="R55" i="25"/>
  <c r="D53" i="26" s="1"/>
  <c r="V58" i="25"/>
  <c r="E56" i="26" s="1"/>
  <c r="V32" i="25"/>
  <c r="E30" i="26" s="1"/>
  <c r="V50" i="25"/>
  <c r="E48" i="26" s="1"/>
  <c r="V56" i="25"/>
  <c r="E54" i="26" s="1"/>
  <c r="V57" i="25"/>
  <c r="E55" i="26" s="1"/>
  <c r="V51" i="25"/>
  <c r="E49" i="26" s="1"/>
  <c r="V47" i="25"/>
  <c r="E45" i="26" s="1"/>
  <c r="V54" i="25"/>
  <c r="E52" i="26" s="1"/>
  <c r="V49" i="25"/>
  <c r="E47" i="26" s="1"/>
  <c r="V55" i="25"/>
  <c r="E53" i="26" s="1"/>
  <c r="V52" i="25"/>
  <c r="E50" i="26" s="1"/>
  <c r="V48" i="25"/>
  <c r="E46" i="26" s="1"/>
  <c r="V53" i="25"/>
  <c r="E51" i="26" s="1"/>
  <c r="I58" i="25"/>
  <c r="C56" i="26" s="1"/>
  <c r="I32" i="25"/>
  <c r="C30" i="26" s="1"/>
  <c r="I57" i="25"/>
  <c r="I52" i="25"/>
  <c r="I47" i="25"/>
  <c r="I53" i="25"/>
  <c r="I48" i="25"/>
  <c r="I54" i="25"/>
  <c r="I49" i="25"/>
  <c r="I55" i="25"/>
  <c r="I50" i="25"/>
  <c r="I56" i="25"/>
  <c r="I51" i="25"/>
  <c r="H49" i="1"/>
  <c r="C47" i="6" s="1"/>
  <c r="H53" i="1"/>
  <c r="C51" i="6" s="1"/>
  <c r="H48" i="1"/>
  <c r="C46" i="6" s="1"/>
  <c r="H62" i="1"/>
  <c r="C56" i="6" s="1"/>
  <c r="H32" i="1"/>
  <c r="H54" i="1"/>
  <c r="C52" i="6" s="1"/>
  <c r="H46" i="1"/>
  <c r="C44" i="6" s="1"/>
  <c r="H25" i="1"/>
  <c r="C23" i="6" s="1"/>
  <c r="H47" i="1"/>
  <c r="C45" i="6" s="1"/>
  <c r="S59" i="1"/>
  <c r="E53" i="6" s="1"/>
  <c r="S62" i="1"/>
  <c r="E56" i="6" s="1"/>
  <c r="O62" i="1"/>
  <c r="O59" i="1"/>
  <c r="O61" i="1"/>
  <c r="D55" i="6" s="1"/>
  <c r="O52" i="1"/>
  <c r="D50" i="6" s="1"/>
  <c r="R44" i="27"/>
  <c r="D42" i="28" s="1"/>
  <c r="R46" i="27"/>
  <c r="D44" i="28" s="1"/>
  <c r="R40" i="27"/>
  <c r="D38" i="28" s="1"/>
  <c r="R57" i="27"/>
  <c r="D55" i="28" s="1"/>
  <c r="R45" i="27"/>
  <c r="D43" i="28" s="1"/>
  <c r="R24" i="27"/>
  <c r="D22" i="28" s="1"/>
  <c r="R50" i="27"/>
  <c r="D48" i="28" s="1"/>
  <c r="R22" i="27"/>
  <c r="D20" i="28" s="1"/>
  <c r="R26" i="27"/>
  <c r="D24" i="28" s="1"/>
  <c r="R51" i="27"/>
  <c r="D49" i="28" s="1"/>
  <c r="R18" i="27"/>
  <c r="R42" i="27"/>
  <c r="D40" i="28" s="1"/>
  <c r="R59" i="27"/>
  <c r="D57" i="28" s="1"/>
  <c r="R20" i="27"/>
  <c r="D18" i="28" s="1"/>
  <c r="R61" i="27"/>
  <c r="D59" i="28" s="1"/>
  <c r="R49" i="27"/>
  <c r="D47" i="28" s="1"/>
  <c r="R48" i="27"/>
  <c r="D46" i="28" s="1"/>
  <c r="R63" i="27"/>
  <c r="D61" i="28" s="1"/>
  <c r="R55" i="27"/>
  <c r="D53" i="28" s="1"/>
  <c r="R35" i="27"/>
  <c r="D33" i="28" s="1"/>
  <c r="R36" i="27"/>
  <c r="D34" i="28" s="1"/>
  <c r="R56" i="27"/>
  <c r="D54" i="28" s="1"/>
  <c r="R19" i="27"/>
  <c r="D17" i="28" s="1"/>
  <c r="R29" i="27"/>
  <c r="D27" i="28" s="1"/>
  <c r="R60" i="27"/>
  <c r="D58" i="28" s="1"/>
  <c r="R39" i="27"/>
  <c r="D37" i="28" s="1"/>
  <c r="R54" i="27"/>
  <c r="D52" i="28" s="1"/>
  <c r="R64" i="27"/>
  <c r="D62" i="28" s="1"/>
  <c r="R28" i="27"/>
  <c r="D26" i="28" s="1"/>
  <c r="R43" i="27"/>
  <c r="D41" i="28" s="1"/>
  <c r="R27" i="27"/>
  <c r="D25" i="28" s="1"/>
  <c r="R34" i="27"/>
  <c r="D32" i="28" s="1"/>
  <c r="R47" i="27"/>
  <c r="D45" i="28" s="1"/>
  <c r="R62" i="27"/>
  <c r="D60" i="28" s="1"/>
  <c r="R25" i="27"/>
  <c r="D23" i="28" s="1"/>
  <c r="R33" i="27"/>
  <c r="D31" i="28" s="1"/>
  <c r="R38" i="27"/>
  <c r="D36" i="28" s="1"/>
  <c r="R30" i="27"/>
  <c r="D28" i="28" s="1"/>
  <c r="R23" i="27"/>
  <c r="D21" i="28" s="1"/>
  <c r="R31" i="27"/>
  <c r="D29" i="28" s="1"/>
  <c r="R37" i="27"/>
  <c r="D35" i="28" s="1"/>
  <c r="R58" i="27"/>
  <c r="D56" i="28" s="1"/>
  <c r="R41" i="27"/>
  <c r="D39" i="28" s="1"/>
  <c r="R21" i="27"/>
  <c r="D19" i="28" s="1"/>
  <c r="I55" i="27"/>
  <c r="C53" i="28" s="1"/>
  <c r="I18" i="27"/>
  <c r="C16" i="28" s="1"/>
  <c r="I27" i="27"/>
  <c r="I19" i="27"/>
  <c r="C17" i="28" s="1"/>
  <c r="I58" i="27"/>
  <c r="C56" i="28" s="1"/>
  <c r="I26" i="27"/>
  <c r="I61" i="27"/>
  <c r="C59" i="28" s="1"/>
  <c r="I25" i="27"/>
  <c r="C23" i="28" s="1"/>
  <c r="I64" i="27"/>
  <c r="C62" i="28" s="1"/>
  <c r="I56" i="27"/>
  <c r="C54" i="28" s="1"/>
  <c r="I22" i="27"/>
  <c r="I24" i="27"/>
  <c r="I59" i="27"/>
  <c r="C57" i="28" s="1"/>
  <c r="I23" i="27"/>
  <c r="C21" i="28" s="1"/>
  <c r="I62" i="27"/>
  <c r="C60" i="28" s="1"/>
  <c r="I54" i="27"/>
  <c r="C52" i="28" s="1"/>
  <c r="I63" i="27"/>
  <c r="C61" i="28" s="1"/>
  <c r="I20" i="27"/>
  <c r="I57" i="27"/>
  <c r="C55" i="28" s="1"/>
  <c r="I21" i="27"/>
  <c r="C19" i="28" s="1"/>
  <c r="I60" i="27"/>
  <c r="C58" i="28" s="1"/>
  <c r="I49" i="27"/>
  <c r="C47" i="28" s="1"/>
  <c r="I48" i="27"/>
  <c r="C46" i="28" s="1"/>
  <c r="I39" i="27"/>
  <c r="C37" i="28" s="1"/>
  <c r="I40" i="27"/>
  <c r="C38" i="28" s="1"/>
  <c r="I35" i="27"/>
  <c r="C33" i="28" s="1"/>
  <c r="I43" i="27"/>
  <c r="C41" i="28" s="1"/>
  <c r="I50" i="27"/>
  <c r="C48" i="28" s="1"/>
  <c r="I31" i="27"/>
  <c r="I47" i="27"/>
  <c r="C45" i="28" s="1"/>
  <c r="I45" i="27"/>
  <c r="C43" i="28" s="1"/>
  <c r="I36" i="27"/>
  <c r="C34" i="28" s="1"/>
  <c r="I33" i="27"/>
  <c r="C31" i="28" s="1"/>
  <c r="I42" i="27"/>
  <c r="C40" i="28" s="1"/>
  <c r="I37" i="27"/>
  <c r="C35" i="28" s="1"/>
  <c r="I46" i="27"/>
  <c r="C44" i="28" s="1"/>
  <c r="I51" i="27"/>
  <c r="C49" i="28" s="1"/>
  <c r="I29" i="27"/>
  <c r="I41" i="27"/>
  <c r="C39" i="28" s="1"/>
  <c r="I44" i="27"/>
  <c r="C42" i="28" s="1"/>
  <c r="I38" i="27"/>
  <c r="C36" i="28" s="1"/>
  <c r="I30" i="27"/>
  <c r="I28" i="27"/>
  <c r="I34" i="27"/>
  <c r="C32" i="28" s="1"/>
  <c r="V18" i="27"/>
  <c r="V49" i="27"/>
  <c r="E47" i="28" s="1"/>
  <c r="V48" i="27"/>
  <c r="E46" i="28" s="1"/>
  <c r="V39" i="27"/>
  <c r="E37" i="28" s="1"/>
  <c r="V64" i="27"/>
  <c r="E62" i="28" s="1"/>
  <c r="V19" i="27"/>
  <c r="E17" i="28" s="1"/>
  <c r="V24" i="27"/>
  <c r="E22" i="28" s="1"/>
  <c r="V28" i="27"/>
  <c r="E26" i="28" s="1"/>
  <c r="V34" i="27"/>
  <c r="E32" i="28" s="1"/>
  <c r="V54" i="27"/>
  <c r="V44" i="27"/>
  <c r="E42" i="28" s="1"/>
  <c r="V59" i="27"/>
  <c r="V22" i="27"/>
  <c r="E20" i="28" s="1"/>
  <c r="V50" i="27"/>
  <c r="E48" i="28" s="1"/>
  <c r="V31" i="27"/>
  <c r="E29" i="28" s="1"/>
  <c r="V47" i="27"/>
  <c r="E45" i="28" s="1"/>
  <c r="V23" i="27"/>
  <c r="V40" i="27"/>
  <c r="E38" i="28" s="1"/>
  <c r="V35" i="27"/>
  <c r="E33" i="28" s="1"/>
  <c r="V43" i="27"/>
  <c r="E41" i="28" s="1"/>
  <c r="V58" i="27"/>
  <c r="V63" i="27"/>
  <c r="V26" i="27"/>
  <c r="E24" i="28" s="1"/>
  <c r="V33" i="27"/>
  <c r="E31" i="28" s="1"/>
  <c r="V42" i="27"/>
  <c r="E40" i="28" s="1"/>
  <c r="V37" i="27"/>
  <c r="E35" i="28" s="1"/>
  <c r="V56" i="27"/>
  <c r="E54" i="28" s="1"/>
  <c r="V27" i="27"/>
  <c r="V57" i="27"/>
  <c r="E55" i="28" s="1"/>
  <c r="V45" i="27"/>
  <c r="E43" i="28" s="1"/>
  <c r="V36" i="27"/>
  <c r="E34" i="28" s="1"/>
  <c r="V62" i="27"/>
  <c r="V21" i="27"/>
  <c r="E19" i="28" s="1"/>
  <c r="V38" i="27"/>
  <c r="E36" i="28" s="1"/>
  <c r="V30" i="27"/>
  <c r="E28" i="28" s="1"/>
  <c r="V60" i="27"/>
  <c r="V46" i="27"/>
  <c r="E44" i="28" s="1"/>
  <c r="V61" i="27"/>
  <c r="E59" i="28" s="1"/>
  <c r="V20" i="27"/>
  <c r="E18" i="28" s="1"/>
  <c r="V51" i="27"/>
  <c r="E49" i="28" s="1"/>
  <c r="V29" i="27"/>
  <c r="E27" i="28" s="1"/>
  <c r="V41" i="27"/>
  <c r="E39" i="28" s="1"/>
  <c r="V25" i="27"/>
  <c r="V55" i="27"/>
  <c r="H23" i="1"/>
  <c r="C21" i="6" s="1"/>
  <c r="H59" i="1"/>
  <c r="C53" i="6" s="1"/>
  <c r="Q17" i="25"/>
  <c r="R17" i="25" s="1"/>
  <c r="D15" i="26" s="1"/>
  <c r="Q46" i="25"/>
  <c r="R46" i="25" s="1"/>
  <c r="D44" i="26" s="1"/>
  <c r="U17" i="25"/>
  <c r="V17" i="25" s="1"/>
  <c r="E15" i="26" s="1"/>
  <c r="I17" i="25"/>
  <c r="C15" i="26" s="1"/>
  <c r="O50" i="1"/>
  <c r="D48" i="6" s="1"/>
  <c r="O60" i="1"/>
  <c r="D54" i="6" s="1"/>
  <c r="O51" i="1"/>
  <c r="D49" i="6" s="1"/>
  <c r="O10" i="25"/>
  <c r="S52" i="1"/>
  <c r="E50" i="6" s="1"/>
  <c r="H44" i="1"/>
  <c r="C42" i="6" s="1"/>
  <c r="H36" i="1"/>
  <c r="C34" i="6" s="1"/>
  <c r="S27" i="1"/>
  <c r="E25" i="6" s="1"/>
  <c r="S28" i="1"/>
  <c r="E26" i="6" s="1"/>
  <c r="S29" i="1"/>
  <c r="E27" i="6" s="1"/>
  <c r="S30" i="1"/>
  <c r="E28" i="6" s="1"/>
  <c r="S31" i="1"/>
  <c r="E29" i="6" s="1"/>
  <c r="S33" i="1"/>
  <c r="E31" i="6" s="1"/>
  <c r="S34" i="1"/>
  <c r="E32" i="6" s="1"/>
  <c r="S35" i="1"/>
  <c r="E33" i="6" s="1"/>
  <c r="S36" i="1"/>
  <c r="E34" i="6" s="1"/>
  <c r="S37" i="1"/>
  <c r="E35" i="6" s="1"/>
  <c r="S38" i="1"/>
  <c r="E36" i="6" s="1"/>
  <c r="S39" i="1"/>
  <c r="E37" i="6" s="1"/>
  <c r="S40" i="1"/>
  <c r="E38" i="6" s="1"/>
  <c r="S41" i="1"/>
  <c r="E39" i="6" s="1"/>
  <c r="S42" i="1"/>
  <c r="E40" i="6" s="1"/>
  <c r="S43" i="1"/>
  <c r="E41" i="6" s="1"/>
  <c r="S44" i="1"/>
  <c r="E42" i="6" s="1"/>
  <c r="H43" i="1"/>
  <c r="C41" i="6" s="1"/>
  <c r="H39" i="1"/>
  <c r="C37" i="6" s="1"/>
  <c r="H35" i="1"/>
  <c r="C33" i="6" s="1"/>
  <c r="H31" i="1"/>
  <c r="C29" i="6" s="1"/>
  <c r="H28" i="1"/>
  <c r="C26" i="6" s="1"/>
  <c r="H27" i="1"/>
  <c r="C25" i="6" s="1"/>
  <c r="H26" i="1"/>
  <c r="C24" i="6" s="1"/>
  <c r="O27" i="1"/>
  <c r="D25" i="6" s="1"/>
  <c r="O28" i="1"/>
  <c r="D26" i="6" s="1"/>
  <c r="O29" i="1"/>
  <c r="D27" i="6" s="1"/>
  <c r="O30" i="1"/>
  <c r="D28" i="6" s="1"/>
  <c r="O31" i="1"/>
  <c r="D29" i="6" s="1"/>
  <c r="O33" i="1"/>
  <c r="D31" i="6" s="1"/>
  <c r="O34" i="1"/>
  <c r="D32" i="6" s="1"/>
  <c r="O35" i="1"/>
  <c r="D33" i="6" s="1"/>
  <c r="O36" i="1"/>
  <c r="D34" i="6" s="1"/>
  <c r="O37" i="1"/>
  <c r="D35" i="6" s="1"/>
  <c r="O38" i="1"/>
  <c r="D36" i="6" s="1"/>
  <c r="O39" i="1"/>
  <c r="D37" i="6" s="1"/>
  <c r="O40" i="1"/>
  <c r="D38" i="6" s="1"/>
  <c r="O41" i="1"/>
  <c r="D39" i="6" s="1"/>
  <c r="O42" i="1"/>
  <c r="D40" i="6" s="1"/>
  <c r="O43" i="1"/>
  <c r="D41" i="6" s="1"/>
  <c r="O44" i="1"/>
  <c r="D42" i="6" s="1"/>
  <c r="H42" i="1"/>
  <c r="C40" i="6" s="1"/>
  <c r="H38" i="1"/>
  <c r="C36" i="6" s="1"/>
  <c r="H34" i="1"/>
  <c r="C32" i="6" s="1"/>
  <c r="H30" i="1"/>
  <c r="C28" i="6" s="1"/>
  <c r="H22" i="1"/>
  <c r="C20" i="6" s="1"/>
  <c r="H21" i="1"/>
  <c r="C19" i="6" s="1"/>
  <c r="S19" i="1"/>
  <c r="E17" i="6" s="1"/>
  <c r="H40" i="1"/>
  <c r="C38" i="6" s="1"/>
  <c r="H24" i="1"/>
  <c r="C22" i="6" s="1"/>
  <c r="H17" i="1"/>
  <c r="C15" i="6" s="1"/>
  <c r="S17" i="1"/>
  <c r="E15" i="6" s="1"/>
  <c r="H41" i="1"/>
  <c r="C39" i="6" s="1"/>
  <c r="H37" i="1"/>
  <c r="C35" i="6" s="1"/>
  <c r="H33" i="1"/>
  <c r="C31" i="6" s="1"/>
  <c r="H29" i="1"/>
  <c r="C27" i="6" s="1"/>
  <c r="S24" i="1"/>
  <c r="E22" i="6" s="1"/>
  <c r="H46" i="25"/>
  <c r="I46" i="25" s="1"/>
  <c r="C44" i="26" s="1"/>
  <c r="S22" i="1"/>
  <c r="E20" i="6" s="1"/>
  <c r="S20" i="1"/>
  <c r="E18" i="6" s="1"/>
  <c r="H18" i="1"/>
  <c r="C16" i="6" s="1"/>
  <c r="S53" i="1"/>
  <c r="E51" i="6" s="1"/>
  <c r="S51" i="1"/>
  <c r="E49" i="6" s="1"/>
  <c r="S23" i="1"/>
  <c r="E21" i="6" s="1"/>
  <c r="S21" i="1"/>
  <c r="E19" i="6" s="1"/>
  <c r="H19" i="1"/>
  <c r="C17" i="6" s="1"/>
  <c r="S26" i="1"/>
  <c r="E24" i="6" s="1"/>
  <c r="S60" i="1"/>
  <c r="E54" i="6" s="1"/>
  <c r="O26" i="1"/>
  <c r="D24" i="6" s="1"/>
  <c r="V46" i="25"/>
  <c r="E44" i="26" s="1"/>
  <c r="S25" i="1"/>
  <c r="E23" i="6" s="1"/>
  <c r="H20" i="1"/>
  <c r="C18" i="6" s="1"/>
  <c r="S18" i="1"/>
  <c r="E16" i="6" s="1"/>
  <c r="O20" i="1"/>
  <c r="D18" i="6" s="1"/>
  <c r="O25" i="1"/>
  <c r="D23" i="6" s="1"/>
  <c r="O23" i="1"/>
  <c r="D21" i="6" s="1"/>
  <c r="O54" i="1"/>
  <c r="D52" i="6" s="1"/>
  <c r="O53" i="1"/>
  <c r="D51" i="6" s="1"/>
  <c r="O47" i="1"/>
  <c r="D45" i="6" s="1"/>
  <c r="O46" i="1"/>
  <c r="D44" i="6" s="1"/>
  <c r="O18" i="1"/>
  <c r="D16" i="6" s="1"/>
  <c r="O22" i="1"/>
  <c r="D20" i="6" s="1"/>
  <c r="O19" i="1"/>
  <c r="D17" i="6" s="1"/>
  <c r="O24" i="1"/>
  <c r="D22" i="6" s="1"/>
  <c r="O17" i="1"/>
  <c r="D15" i="6" s="1"/>
  <c r="O49" i="1"/>
  <c r="D47" i="6" s="1"/>
  <c r="O21" i="1"/>
  <c r="D19" i="6" s="1"/>
  <c r="S54" i="1"/>
  <c r="E52" i="6" s="1"/>
  <c r="H52" i="1"/>
  <c r="C50" i="6" s="1"/>
  <c r="S48" i="1"/>
  <c r="E46" i="6" s="1"/>
  <c r="S47" i="1"/>
  <c r="E45" i="6" s="1"/>
  <c r="H61" i="1"/>
  <c r="C55" i="6" s="1"/>
  <c r="H60" i="1"/>
  <c r="C54" i="6" s="1"/>
  <c r="H51" i="1"/>
  <c r="C49" i="6" s="1"/>
  <c r="H50" i="1"/>
  <c r="C48" i="6" s="1"/>
  <c r="S61" i="1"/>
  <c r="E55" i="6" s="1"/>
  <c r="E23" i="28"/>
  <c r="H53" i="27"/>
  <c r="I53" i="27" s="1"/>
  <c r="U53" i="27"/>
  <c r="V53" i="27" s="1"/>
  <c r="E51" i="28" s="1"/>
  <c r="S46" i="1"/>
  <c r="S50" i="1"/>
  <c r="E48" i="6" s="1"/>
  <c r="O48" i="1"/>
  <c r="D46" i="6" s="1"/>
  <c r="R34" i="25"/>
  <c r="D32" i="26" s="1"/>
  <c r="R42" i="25"/>
  <c r="D40" i="26" s="1"/>
  <c r="R18" i="25"/>
  <c r="D16" i="26" s="1"/>
  <c r="R26" i="25"/>
  <c r="D24" i="26" s="1"/>
  <c r="Q17" i="27"/>
  <c r="R17" i="27" s="1"/>
  <c r="D15" i="28" s="1"/>
  <c r="H17" i="27"/>
  <c r="I17" i="27" s="1"/>
  <c r="U17" i="27"/>
  <c r="V17" i="27" s="1"/>
  <c r="E15" i="28" s="1"/>
  <c r="R44" i="25"/>
  <c r="D42" i="26" s="1"/>
  <c r="R40" i="25"/>
  <c r="D38" i="26" s="1"/>
  <c r="R36" i="25"/>
  <c r="D34" i="26" s="1"/>
  <c r="R28" i="25"/>
  <c r="D26" i="26" s="1"/>
  <c r="R24" i="25"/>
  <c r="D22" i="26" s="1"/>
  <c r="D18" i="26"/>
  <c r="E18" i="26"/>
  <c r="R38" i="25"/>
  <c r="D36" i="26" s="1"/>
  <c r="R30" i="25"/>
  <c r="D28" i="26" s="1"/>
  <c r="V19" i="25"/>
  <c r="E17" i="26" s="1"/>
  <c r="R22" i="25"/>
  <c r="D20" i="26" s="1"/>
  <c r="U43" i="25"/>
  <c r="V43" i="25" s="1"/>
  <c r="E41" i="26" s="1"/>
  <c r="H43" i="25"/>
  <c r="I43" i="25" s="1"/>
  <c r="C41" i="26" s="1"/>
  <c r="Q43" i="25"/>
  <c r="R43" i="25" s="1"/>
  <c r="D41" i="26" s="1"/>
  <c r="U39" i="25"/>
  <c r="V39" i="25" s="1"/>
  <c r="E37" i="26" s="1"/>
  <c r="H39" i="25"/>
  <c r="I39" i="25" s="1"/>
  <c r="C37" i="26" s="1"/>
  <c r="Q39" i="25"/>
  <c r="R39" i="25" s="1"/>
  <c r="D37" i="26" s="1"/>
  <c r="U35" i="25"/>
  <c r="V35" i="25" s="1"/>
  <c r="E33" i="26" s="1"/>
  <c r="H35" i="25"/>
  <c r="I35" i="25" s="1"/>
  <c r="C33" i="26" s="1"/>
  <c r="Q35" i="25"/>
  <c r="R35" i="25" s="1"/>
  <c r="D33" i="26" s="1"/>
  <c r="U31" i="25"/>
  <c r="V31" i="25" s="1"/>
  <c r="E29" i="26" s="1"/>
  <c r="H31" i="25"/>
  <c r="I31" i="25" s="1"/>
  <c r="C29" i="26" s="1"/>
  <c r="Q31" i="25"/>
  <c r="R31" i="25" s="1"/>
  <c r="D29" i="26" s="1"/>
  <c r="U27" i="25"/>
  <c r="V27" i="25" s="1"/>
  <c r="E25" i="26" s="1"/>
  <c r="H27" i="25"/>
  <c r="I27" i="25" s="1"/>
  <c r="C25" i="26" s="1"/>
  <c r="Q27" i="25"/>
  <c r="R27" i="25" s="1"/>
  <c r="D25" i="26" s="1"/>
  <c r="U23" i="25"/>
  <c r="V23" i="25" s="1"/>
  <c r="E21" i="26" s="1"/>
  <c r="H23" i="25"/>
  <c r="I23" i="25" s="1"/>
  <c r="C21" i="26" s="1"/>
  <c r="Q23" i="25"/>
  <c r="R23" i="25" s="1"/>
  <c r="D21" i="26" s="1"/>
  <c r="U21" i="25"/>
  <c r="V21" i="25" s="1"/>
  <c r="E19" i="26" s="1"/>
  <c r="H21" i="25"/>
  <c r="I21" i="25" s="1"/>
  <c r="C19" i="26" s="1"/>
  <c r="Q21" i="25"/>
  <c r="R21" i="25" s="1"/>
  <c r="D19" i="26" s="1"/>
  <c r="E39" i="26"/>
  <c r="C39" i="26"/>
  <c r="D39" i="26"/>
  <c r="U37" i="25"/>
  <c r="V37" i="25" s="1"/>
  <c r="E35" i="26" s="1"/>
  <c r="H37" i="25"/>
  <c r="I37" i="25" s="1"/>
  <c r="C35" i="26" s="1"/>
  <c r="Q37" i="25"/>
  <c r="R37" i="25" s="1"/>
  <c r="D35" i="26" s="1"/>
  <c r="U33" i="25"/>
  <c r="V33" i="25" s="1"/>
  <c r="E31" i="26" s="1"/>
  <c r="H33" i="25"/>
  <c r="I33" i="25" s="1"/>
  <c r="C31" i="26" s="1"/>
  <c r="Q33" i="25"/>
  <c r="R33" i="25" s="1"/>
  <c r="D31" i="26" s="1"/>
  <c r="U29" i="25"/>
  <c r="V29" i="25" s="1"/>
  <c r="E27" i="26" s="1"/>
  <c r="H29" i="25"/>
  <c r="I29" i="25" s="1"/>
  <c r="C27" i="26" s="1"/>
  <c r="Q29" i="25"/>
  <c r="R29" i="25" s="1"/>
  <c r="D27" i="26" s="1"/>
  <c r="U25" i="25"/>
  <c r="V25" i="25" s="1"/>
  <c r="E23" i="26" s="1"/>
  <c r="H25" i="25"/>
  <c r="I25" i="25" s="1"/>
  <c r="C23" i="26" s="1"/>
  <c r="Q25" i="25"/>
  <c r="R25" i="25" s="1"/>
  <c r="D23" i="26" s="1"/>
  <c r="H44" i="25"/>
  <c r="I44" i="25" s="1"/>
  <c r="C42" i="26" s="1"/>
  <c r="H42" i="25"/>
  <c r="I42" i="25" s="1"/>
  <c r="C40" i="26" s="1"/>
  <c r="H40" i="25"/>
  <c r="I40" i="25" s="1"/>
  <c r="C38" i="26" s="1"/>
  <c r="H38" i="25"/>
  <c r="I38" i="25" s="1"/>
  <c r="C36" i="26" s="1"/>
  <c r="H36" i="25"/>
  <c r="I36" i="25" s="1"/>
  <c r="C34" i="26" s="1"/>
  <c r="H34" i="25"/>
  <c r="I34" i="25" s="1"/>
  <c r="C32" i="26" s="1"/>
  <c r="H30" i="25"/>
  <c r="I30" i="25" s="1"/>
  <c r="C28" i="26" s="1"/>
  <c r="H28" i="25"/>
  <c r="I28" i="25" s="1"/>
  <c r="C26" i="26" s="1"/>
  <c r="H26" i="25"/>
  <c r="I26" i="25" s="1"/>
  <c r="C24" i="26" s="1"/>
  <c r="H24" i="25"/>
  <c r="I24" i="25" s="1"/>
  <c r="C22" i="26" s="1"/>
  <c r="H22" i="25"/>
  <c r="I22" i="25" s="1"/>
  <c r="C20" i="26" s="1"/>
  <c r="H18" i="25"/>
  <c r="I18" i="25" s="1"/>
  <c r="C16" i="26" s="1"/>
  <c r="Q19" i="25"/>
  <c r="R19" i="25" s="1"/>
  <c r="D17" i="26" s="1"/>
  <c r="U44" i="25"/>
  <c r="V44" i="25" s="1"/>
  <c r="E42" i="26" s="1"/>
  <c r="U42" i="25"/>
  <c r="V42" i="25" s="1"/>
  <c r="E40" i="26" s="1"/>
  <c r="U40" i="25"/>
  <c r="V40" i="25" s="1"/>
  <c r="E38" i="26" s="1"/>
  <c r="U38" i="25"/>
  <c r="V38" i="25" s="1"/>
  <c r="E36" i="26" s="1"/>
  <c r="U36" i="25"/>
  <c r="V36" i="25" s="1"/>
  <c r="E34" i="26" s="1"/>
  <c r="U34" i="25"/>
  <c r="V34" i="25" s="1"/>
  <c r="E32" i="26" s="1"/>
  <c r="U30" i="25"/>
  <c r="V30" i="25" s="1"/>
  <c r="E28" i="26" s="1"/>
  <c r="U28" i="25"/>
  <c r="V28" i="25" s="1"/>
  <c r="E26" i="26" s="1"/>
  <c r="U26" i="25"/>
  <c r="V26" i="25" s="1"/>
  <c r="E24" i="26" s="1"/>
  <c r="U24" i="25"/>
  <c r="V24" i="25" s="1"/>
  <c r="E22" i="26" s="1"/>
  <c r="U22" i="25"/>
  <c r="V22" i="25" s="1"/>
  <c r="E20" i="26" s="1"/>
  <c r="U18" i="25"/>
  <c r="V18" i="25" s="1"/>
  <c r="E16" i="26" s="1"/>
  <c r="H19" i="25"/>
  <c r="I19" i="25" s="1"/>
  <c r="C17" i="26" s="1"/>
  <c r="X20" i="25" l="1"/>
  <c r="X41" i="25"/>
  <c r="X59" i="25"/>
  <c r="G57" i="26" s="1"/>
  <c r="D56" i="19" s="1"/>
  <c r="E56" i="19" s="1"/>
  <c r="X60" i="25"/>
  <c r="G58" i="26" s="1"/>
  <c r="D57" i="19" s="1"/>
  <c r="E57" i="19" s="1"/>
  <c r="X62" i="25"/>
  <c r="G60" i="26" s="1"/>
  <c r="D59" i="19" s="1"/>
  <c r="E59" i="19" s="1"/>
  <c r="X61" i="25"/>
  <c r="G59" i="26" s="1"/>
  <c r="D58" i="19" s="1"/>
  <c r="E58" i="19" s="1"/>
  <c r="U32" i="1"/>
  <c r="G30" i="6" s="1"/>
  <c r="C29" i="19" s="1"/>
  <c r="C30" i="6"/>
  <c r="X27" i="27"/>
  <c r="G25" i="28" s="1"/>
  <c r="L24" i="22" s="1"/>
  <c r="D16" i="28"/>
  <c r="X18" i="27"/>
  <c r="G16" i="28" s="1"/>
  <c r="L15" i="22" s="1"/>
  <c r="X23" i="27"/>
  <c r="G21" i="28" s="1"/>
  <c r="L20" i="22" s="1"/>
  <c r="E16" i="28"/>
  <c r="C53" i="26"/>
  <c r="X55" i="25"/>
  <c r="G53" i="26" s="1"/>
  <c r="D52" i="19" s="1"/>
  <c r="C51" i="26"/>
  <c r="X53" i="25"/>
  <c r="G51" i="26" s="1"/>
  <c r="D50" i="19" s="1"/>
  <c r="C49" i="26"/>
  <c r="X51" i="25"/>
  <c r="G49" i="26" s="1"/>
  <c r="D48" i="19" s="1"/>
  <c r="C47" i="26"/>
  <c r="X49" i="25"/>
  <c r="G47" i="26" s="1"/>
  <c r="D46" i="19" s="1"/>
  <c r="C45" i="26"/>
  <c r="X47" i="25"/>
  <c r="G45" i="26" s="1"/>
  <c r="D44" i="19" s="1"/>
  <c r="X32" i="25"/>
  <c r="G30" i="26" s="1"/>
  <c r="D29" i="19" s="1"/>
  <c r="C54" i="26"/>
  <c r="X56" i="25"/>
  <c r="G54" i="26" s="1"/>
  <c r="D53" i="19" s="1"/>
  <c r="C52" i="26"/>
  <c r="X54" i="25"/>
  <c r="G52" i="26" s="1"/>
  <c r="D51" i="19" s="1"/>
  <c r="C50" i="26"/>
  <c r="X52" i="25"/>
  <c r="G50" i="26" s="1"/>
  <c r="D49" i="19" s="1"/>
  <c r="X58" i="25"/>
  <c r="G56" i="26" s="1"/>
  <c r="D55" i="19" s="1"/>
  <c r="C48" i="26"/>
  <c r="X50" i="25"/>
  <c r="G48" i="26" s="1"/>
  <c r="D47" i="19" s="1"/>
  <c r="C46" i="26"/>
  <c r="X48" i="25"/>
  <c r="G46" i="26" s="1"/>
  <c r="D45" i="19" s="1"/>
  <c r="C55" i="26"/>
  <c r="X57" i="25"/>
  <c r="G55" i="26" s="1"/>
  <c r="D54" i="19" s="1"/>
  <c r="X26" i="27"/>
  <c r="G24" i="28" s="1"/>
  <c r="L23" i="22" s="1"/>
  <c r="E21" i="28"/>
  <c r="X55" i="27"/>
  <c r="G53" i="28" s="1"/>
  <c r="L52" i="22" s="1"/>
  <c r="E53" i="28"/>
  <c r="X59" i="27"/>
  <c r="G57" i="28" s="1"/>
  <c r="L56" i="22" s="1"/>
  <c r="E57" i="28"/>
  <c r="X25" i="27"/>
  <c r="G23" i="28" s="1"/>
  <c r="L22" i="22" s="1"/>
  <c r="X24" i="27"/>
  <c r="G22" i="28" s="1"/>
  <c r="L21" i="22" s="1"/>
  <c r="X28" i="27"/>
  <c r="G26" i="28" s="1"/>
  <c r="L25" i="22" s="1"/>
  <c r="X62" i="27"/>
  <c r="G60" i="28" s="1"/>
  <c r="L59" i="22" s="1"/>
  <c r="E60" i="28"/>
  <c r="X63" i="27"/>
  <c r="G61" i="28" s="1"/>
  <c r="L60" i="22" s="1"/>
  <c r="E61" i="28"/>
  <c r="X54" i="27"/>
  <c r="G52" i="28" s="1"/>
  <c r="L51" i="22" s="1"/>
  <c r="E52" i="28"/>
  <c r="X19" i="27"/>
  <c r="G17" i="28" s="1"/>
  <c r="L16" i="22" s="1"/>
  <c r="E25" i="28"/>
  <c r="X21" i="27"/>
  <c r="G19" i="28" s="1"/>
  <c r="L18" i="22" s="1"/>
  <c r="X58" i="27"/>
  <c r="G56" i="28" s="1"/>
  <c r="L55" i="22" s="1"/>
  <c r="E56" i="28"/>
  <c r="X22" i="27"/>
  <c r="G20" i="28" s="1"/>
  <c r="L19" i="22" s="1"/>
  <c r="D53" i="6"/>
  <c r="U59" i="1"/>
  <c r="G53" i="6" s="1"/>
  <c r="C52" i="19" s="1"/>
  <c r="D56" i="6"/>
  <c r="U62" i="1"/>
  <c r="G56" i="6" s="1"/>
  <c r="C55" i="19" s="1"/>
  <c r="X20" i="27"/>
  <c r="G18" i="28" s="1"/>
  <c r="L17" i="22" s="1"/>
  <c r="X60" i="27"/>
  <c r="G58" i="28" s="1"/>
  <c r="L57" i="22" s="1"/>
  <c r="E58" i="28"/>
  <c r="U43" i="1"/>
  <c r="G41" i="6" s="1"/>
  <c r="C40" i="19" s="1"/>
  <c r="U52" i="1"/>
  <c r="G50" i="6" s="1"/>
  <c r="C49" i="19" s="1"/>
  <c r="X34" i="27"/>
  <c r="G32" i="28" s="1"/>
  <c r="L31" i="22" s="1"/>
  <c r="X44" i="27"/>
  <c r="G42" i="28" s="1"/>
  <c r="L41" i="22" s="1"/>
  <c r="X46" i="27"/>
  <c r="G44" i="28" s="1"/>
  <c r="L43" i="22" s="1"/>
  <c r="X36" i="27"/>
  <c r="G34" i="28" s="1"/>
  <c r="L33" i="22" s="1"/>
  <c r="X50" i="27"/>
  <c r="G48" i="28" s="1"/>
  <c r="L47" i="22" s="1"/>
  <c r="X39" i="27"/>
  <c r="G37" i="28" s="1"/>
  <c r="L36" i="22" s="1"/>
  <c r="X41" i="27"/>
  <c r="G39" i="28" s="1"/>
  <c r="L38" i="22" s="1"/>
  <c r="X37" i="27"/>
  <c r="G35" i="28" s="1"/>
  <c r="L34" i="22" s="1"/>
  <c r="X45" i="27"/>
  <c r="G43" i="28" s="1"/>
  <c r="L42" i="22" s="1"/>
  <c r="X43" i="27"/>
  <c r="G41" i="28" s="1"/>
  <c r="L40" i="22" s="1"/>
  <c r="X48" i="27"/>
  <c r="G46" i="28" s="1"/>
  <c r="L45" i="22" s="1"/>
  <c r="X57" i="27"/>
  <c r="G55" i="28" s="1"/>
  <c r="L54" i="22" s="1"/>
  <c r="X61" i="27"/>
  <c r="G59" i="28" s="1"/>
  <c r="L58" i="22" s="1"/>
  <c r="X30" i="27"/>
  <c r="G28" i="28" s="1"/>
  <c r="L27" i="22" s="1"/>
  <c r="X29" i="27"/>
  <c r="G27" i="28" s="1"/>
  <c r="L26" i="22" s="1"/>
  <c r="X42" i="27"/>
  <c r="G40" i="28" s="1"/>
  <c r="L39" i="22" s="1"/>
  <c r="X47" i="27"/>
  <c r="G45" i="28" s="1"/>
  <c r="L44" i="22" s="1"/>
  <c r="X35" i="27"/>
  <c r="G33" i="28" s="1"/>
  <c r="L32" i="22" s="1"/>
  <c r="X49" i="27"/>
  <c r="G47" i="28" s="1"/>
  <c r="L46" i="22" s="1"/>
  <c r="X56" i="27"/>
  <c r="X38" i="27"/>
  <c r="G36" i="28" s="1"/>
  <c r="L35" i="22" s="1"/>
  <c r="X51" i="27"/>
  <c r="G49" i="28" s="1"/>
  <c r="L48" i="22" s="1"/>
  <c r="X33" i="27"/>
  <c r="G31" i="28" s="1"/>
  <c r="L30" i="22" s="1"/>
  <c r="X31" i="27"/>
  <c r="G29" i="28" s="1"/>
  <c r="L28" i="22" s="1"/>
  <c r="X40" i="27"/>
  <c r="G38" i="28" s="1"/>
  <c r="L37" i="22" s="1"/>
  <c r="X64" i="27"/>
  <c r="G62" i="28" s="1"/>
  <c r="L61" i="22" s="1"/>
  <c r="U38" i="1"/>
  <c r="G36" i="6" s="1"/>
  <c r="C35" i="19" s="1"/>
  <c r="U51" i="1"/>
  <c r="G49" i="6" s="1"/>
  <c r="C48" i="19" s="1"/>
  <c r="U41" i="1"/>
  <c r="G39" i="6" s="1"/>
  <c r="C38" i="19" s="1"/>
  <c r="U30" i="1"/>
  <c r="G28" i="6" s="1"/>
  <c r="C27" i="19" s="1"/>
  <c r="U23" i="1"/>
  <c r="G21" i="6" s="1"/>
  <c r="C20" i="19" s="1"/>
  <c r="U27" i="1"/>
  <c r="G25" i="6" s="1"/>
  <c r="C24" i="19" s="1"/>
  <c r="U31" i="1"/>
  <c r="G29" i="6" s="1"/>
  <c r="C28" i="19" s="1"/>
  <c r="U29" i="1"/>
  <c r="G27" i="6" s="1"/>
  <c r="C26" i="19" s="1"/>
  <c r="U39" i="1"/>
  <c r="G37" i="6" s="1"/>
  <c r="C36" i="19" s="1"/>
  <c r="U37" i="1"/>
  <c r="G35" i="6" s="1"/>
  <c r="C34" i="19" s="1"/>
  <c r="U33" i="1"/>
  <c r="G31" i="6" s="1"/>
  <c r="C30" i="19" s="1"/>
  <c r="U44" i="1"/>
  <c r="G42" i="6" s="1"/>
  <c r="C41" i="19" s="1"/>
  <c r="U36" i="1"/>
  <c r="G34" i="6" s="1"/>
  <c r="C33" i="19" s="1"/>
  <c r="U26" i="1"/>
  <c r="G24" i="6" s="1"/>
  <c r="C23" i="19" s="1"/>
  <c r="U35" i="1"/>
  <c r="G33" i="6" s="1"/>
  <c r="C32" i="19" s="1"/>
  <c r="U42" i="1"/>
  <c r="G40" i="6" s="1"/>
  <c r="C39" i="19" s="1"/>
  <c r="U34" i="1"/>
  <c r="G32" i="6" s="1"/>
  <c r="C31" i="19" s="1"/>
  <c r="U28" i="1"/>
  <c r="G26" i="6" s="1"/>
  <c r="C25" i="19" s="1"/>
  <c r="U40" i="1"/>
  <c r="G38" i="6" s="1"/>
  <c r="C37" i="19" s="1"/>
  <c r="U49" i="1"/>
  <c r="G47" i="6" s="1"/>
  <c r="C46" i="19" s="1"/>
  <c r="U60" i="1"/>
  <c r="G54" i="6" s="1"/>
  <c r="C53" i="19" s="1"/>
  <c r="U53" i="1"/>
  <c r="G51" i="6" s="1"/>
  <c r="C50" i="19" s="1"/>
  <c r="U54" i="1"/>
  <c r="G52" i="6" s="1"/>
  <c r="C51" i="19" s="1"/>
  <c r="U50" i="1"/>
  <c r="G48" i="6" s="1"/>
  <c r="C47" i="19" s="1"/>
  <c r="C27" i="28"/>
  <c r="U20" i="1"/>
  <c r="G18" i="6" s="1"/>
  <c r="C17" i="19" s="1"/>
  <c r="U24" i="1"/>
  <c r="G22" i="6" s="1"/>
  <c r="C21" i="19" s="1"/>
  <c r="U25" i="1"/>
  <c r="G23" i="6" s="1"/>
  <c r="C22" i="19" s="1"/>
  <c r="U22" i="1"/>
  <c r="G20" i="6" s="1"/>
  <c r="C19" i="19" s="1"/>
  <c r="X17" i="25"/>
  <c r="G15" i="26" s="1"/>
  <c r="D14" i="19" s="1"/>
  <c r="U19" i="1"/>
  <c r="G17" i="6" s="1"/>
  <c r="C16" i="19" s="1"/>
  <c r="U17" i="1"/>
  <c r="G15" i="6" s="1"/>
  <c r="C14" i="19" s="1"/>
  <c r="U21" i="1"/>
  <c r="G19" i="6" s="1"/>
  <c r="C18" i="19" s="1"/>
  <c r="U18" i="1"/>
  <c r="G16" i="6" s="1"/>
  <c r="C15" i="19" s="1"/>
  <c r="C25" i="28"/>
  <c r="X46" i="25"/>
  <c r="G44" i="26" s="1"/>
  <c r="D43" i="19" s="1"/>
  <c r="X53" i="27"/>
  <c r="G51" i="28" s="1"/>
  <c r="L50" i="22" s="1"/>
  <c r="C51" i="28"/>
  <c r="U61" i="1"/>
  <c r="G55" i="6" s="1"/>
  <c r="C54" i="19" s="1"/>
  <c r="U47" i="1"/>
  <c r="G45" i="6" s="1"/>
  <c r="C44" i="19" s="1"/>
  <c r="C29" i="28"/>
  <c r="X17" i="27"/>
  <c r="G15" i="28" s="1"/>
  <c r="L14" i="22" s="1"/>
  <c r="C15" i="28"/>
  <c r="E44" i="6"/>
  <c r="U46" i="1"/>
  <c r="G44" i="6" s="1"/>
  <c r="C43" i="19" s="1"/>
  <c r="X28" i="25"/>
  <c r="G26" i="26" s="1"/>
  <c r="D25" i="19" s="1"/>
  <c r="X44" i="25"/>
  <c r="G42" i="26" s="1"/>
  <c r="D41" i="19" s="1"/>
  <c r="X25" i="25"/>
  <c r="G23" i="26" s="1"/>
  <c r="D22" i="19" s="1"/>
  <c r="G39" i="26"/>
  <c r="D38" i="19" s="1"/>
  <c r="X21" i="25"/>
  <c r="G19" i="26" s="1"/>
  <c r="D18" i="19" s="1"/>
  <c r="X24" i="25"/>
  <c r="G22" i="26" s="1"/>
  <c r="D21" i="19" s="1"/>
  <c r="X40" i="25"/>
  <c r="G38" i="26" s="1"/>
  <c r="D37" i="19" s="1"/>
  <c r="X33" i="25"/>
  <c r="G31" i="26" s="1"/>
  <c r="D30" i="19" s="1"/>
  <c r="X27" i="25"/>
  <c r="G25" i="26" s="1"/>
  <c r="D24" i="19" s="1"/>
  <c r="X43" i="25"/>
  <c r="G41" i="26" s="1"/>
  <c r="D40" i="19" s="1"/>
  <c r="C20" i="28"/>
  <c r="X19" i="25"/>
  <c r="G17" i="26" s="1"/>
  <c r="D16" i="19" s="1"/>
  <c r="X26" i="25"/>
  <c r="G24" i="26" s="1"/>
  <c r="D23" i="19" s="1"/>
  <c r="X34" i="25"/>
  <c r="G32" i="26" s="1"/>
  <c r="D31" i="19" s="1"/>
  <c r="X42" i="25"/>
  <c r="G40" i="26" s="1"/>
  <c r="D39" i="19" s="1"/>
  <c r="X29" i="25"/>
  <c r="G27" i="26" s="1"/>
  <c r="D26" i="19" s="1"/>
  <c r="E42" i="22"/>
  <c r="X23" i="25"/>
  <c r="G21" i="26" s="1"/>
  <c r="D20" i="19" s="1"/>
  <c r="X39" i="25"/>
  <c r="G37" i="26" s="1"/>
  <c r="D36" i="19" s="1"/>
  <c r="G18" i="26"/>
  <c r="D17" i="19" s="1"/>
  <c r="X36" i="25"/>
  <c r="G34" i="26" s="1"/>
  <c r="D33" i="19" s="1"/>
  <c r="C26" i="28"/>
  <c r="X18" i="25"/>
  <c r="G16" i="26" s="1"/>
  <c r="D15" i="19" s="1"/>
  <c r="E48" i="22"/>
  <c r="X35" i="25"/>
  <c r="G33" i="26" s="1"/>
  <c r="D32" i="19" s="1"/>
  <c r="C24" i="28"/>
  <c r="C28" i="28"/>
  <c r="X22" i="25"/>
  <c r="G20" i="26" s="1"/>
  <c r="D19" i="19" s="1"/>
  <c r="X30" i="25"/>
  <c r="G28" i="26" s="1"/>
  <c r="D27" i="19" s="1"/>
  <c r="X38" i="25"/>
  <c r="G36" i="26" s="1"/>
  <c r="D35" i="19" s="1"/>
  <c r="X37" i="25"/>
  <c r="G35" i="26" s="1"/>
  <c r="D34" i="19" s="1"/>
  <c r="X31" i="25"/>
  <c r="G29" i="26" s="1"/>
  <c r="D28" i="19" s="1"/>
  <c r="C18" i="28"/>
  <c r="C22" i="28"/>
  <c r="U48" i="1"/>
  <c r="G46" i="6" s="1"/>
  <c r="C45" i="19" s="1"/>
  <c r="E34" i="19" l="1"/>
  <c r="E34" i="22" s="1"/>
  <c r="E39" i="19"/>
  <c r="E39" i="22" s="1"/>
  <c r="S39" i="22" s="1"/>
  <c r="W39" i="22" s="1"/>
  <c r="E36" i="19"/>
  <c r="E36" i="22" s="1"/>
  <c r="S36" i="22" s="1"/>
  <c r="W36" i="22" s="1"/>
  <c r="E23" i="19"/>
  <c r="E24" i="19"/>
  <c r="E24" i="22" s="1"/>
  <c r="S24" i="22" s="1"/>
  <c r="W24" i="22" s="1"/>
  <c r="E20" i="19"/>
  <c r="E20" i="22" s="1"/>
  <c r="S20" i="22" s="1"/>
  <c r="W20" i="22" s="1"/>
  <c r="E31" i="19"/>
  <c r="E31" i="22" s="1"/>
  <c r="E28" i="19"/>
  <c r="E28" i="22" s="1"/>
  <c r="S28" i="22" s="1"/>
  <c r="W28" i="22" s="1"/>
  <c r="E30" i="19"/>
  <c r="E30" i="22" s="1"/>
  <c r="S30" i="22" s="1"/>
  <c r="W30" i="22" s="1"/>
  <c r="E38" i="19"/>
  <c r="E38" i="22" s="1"/>
  <c r="S38" i="22" s="1"/>
  <c r="W38" i="22" s="1"/>
  <c r="E46" i="22"/>
  <c r="E45" i="22"/>
  <c r="E43" i="22"/>
  <c r="E47" i="22"/>
  <c r="S47" i="22" s="1"/>
  <c r="W47" i="22" s="1"/>
  <c r="E33" i="19"/>
  <c r="E33" i="22" s="1"/>
  <c r="S33" i="22" s="1"/>
  <c r="W33" i="22" s="1"/>
  <c r="E44" i="22"/>
  <c r="E40" i="19"/>
  <c r="E40" i="22" s="1"/>
  <c r="S40" i="22" s="1"/>
  <c r="W40" i="22" s="1"/>
  <c r="E15" i="19"/>
  <c r="E15" i="22" s="1"/>
  <c r="S15" i="22" s="1"/>
  <c r="W15" i="22" s="1"/>
  <c r="E16" i="19"/>
  <c r="E21" i="19"/>
  <c r="E21" i="22" s="1"/>
  <c r="S21" i="22" s="1"/>
  <c r="W21" i="22" s="1"/>
  <c r="E26" i="19"/>
  <c r="E26" i="22" s="1"/>
  <c r="S26" i="22" s="1"/>
  <c r="W26" i="22" s="1"/>
  <c r="E37" i="19"/>
  <c r="E37" i="22" s="1"/>
  <c r="S37" i="22" s="1"/>
  <c r="W37" i="22" s="1"/>
  <c r="E35" i="19"/>
  <c r="E35" i="22" s="1"/>
  <c r="S35" i="22" s="1"/>
  <c r="W35" i="22" s="1"/>
  <c r="E41" i="19"/>
  <c r="E41" i="22" s="1"/>
  <c r="S41" i="22" s="1"/>
  <c r="W41" i="22" s="1"/>
  <c r="E27" i="19"/>
  <c r="E27" i="22" s="1"/>
  <c r="S27" i="22" s="1"/>
  <c r="W27" i="22" s="1"/>
  <c r="E32" i="19"/>
  <c r="E32" i="22" s="1"/>
  <c r="S32" i="22" s="1"/>
  <c r="W32" i="22" s="1"/>
  <c r="E17" i="19"/>
  <c r="E17" i="22" s="1"/>
  <c r="S17" i="22" s="1"/>
  <c r="W17" i="22" s="1"/>
  <c r="E22" i="19"/>
  <c r="E22" i="22" s="1"/>
  <c r="S22" i="22" s="1"/>
  <c r="W22" i="22" s="1"/>
  <c r="E19" i="19"/>
  <c r="E19" i="22" s="1"/>
  <c r="S19" i="22" s="1"/>
  <c r="W19" i="22" s="1"/>
  <c r="E18" i="19"/>
  <c r="E18" i="22" s="1"/>
  <c r="S18" i="22" s="1"/>
  <c r="W18" i="22" s="1"/>
  <c r="E25" i="19"/>
  <c r="E25" i="22" s="1"/>
  <c r="S25" i="22" s="1"/>
  <c r="W25" i="22" s="1"/>
  <c r="E29" i="19"/>
  <c r="E29" i="22" s="1"/>
  <c r="E55" i="19"/>
  <c r="E45" i="19"/>
  <c r="E50" i="19"/>
  <c r="E49" i="19"/>
  <c r="E48" i="19"/>
  <c r="E53" i="19"/>
  <c r="E60" i="22" s="1"/>
  <c r="E52" i="19"/>
  <c r="E44" i="19"/>
  <c r="E54" i="19"/>
  <c r="E47" i="19"/>
  <c r="E51" i="19"/>
  <c r="E46" i="19"/>
  <c r="E53" i="22" s="1"/>
  <c r="E16" i="22"/>
  <c r="S16" i="22" s="1"/>
  <c r="W16" i="22" s="1"/>
  <c r="E23" i="22"/>
  <c r="S23" i="22" s="1"/>
  <c r="W23" i="22" s="1"/>
  <c r="S43" i="22"/>
  <c r="W43" i="22" s="1"/>
  <c r="S44" i="22"/>
  <c r="W44" i="22" s="1"/>
  <c r="S42" i="22"/>
  <c r="W42" i="22" s="1"/>
  <c r="S48" i="22"/>
  <c r="W48" i="22" s="1"/>
  <c r="S31" i="22"/>
  <c r="W31" i="22" s="1"/>
  <c r="S45" i="22"/>
  <c r="W45" i="22" s="1"/>
  <c r="S46" i="22"/>
  <c r="W46" i="22" s="1"/>
  <c r="S34" i="22"/>
  <c r="W34" i="22" s="1"/>
  <c r="G54" i="28"/>
  <c r="L53" i="22" s="1"/>
  <c r="E43" i="19"/>
  <c r="E50" i="22" s="1"/>
  <c r="S50" i="22" s="1"/>
  <c r="W50" i="22" s="1"/>
  <c r="E14" i="19"/>
  <c r="E14" i="22" s="1"/>
  <c r="S14" i="22" s="1"/>
  <c r="W14" i="22" s="1"/>
  <c r="E58" i="22" l="1"/>
  <c r="S58" i="22" s="1"/>
  <c r="W58" i="22" s="1"/>
  <c r="E59" i="22"/>
  <c r="S59" i="22" s="1"/>
  <c r="W59" i="22" s="1"/>
  <c r="E57" i="22"/>
  <c r="S57" i="22" s="1"/>
  <c r="W57" i="22" s="1"/>
  <c r="E54" i="22"/>
  <c r="S54" i="22" s="1"/>
  <c r="W54" i="22" s="1"/>
  <c r="E52" i="22"/>
  <c r="S52" i="22" s="1"/>
  <c r="W52" i="22" s="1"/>
  <c r="E61" i="22"/>
  <c r="S61" i="22" s="1"/>
  <c r="W61" i="22" s="1"/>
  <c r="E55" i="22"/>
  <c r="S55" i="22" s="1"/>
  <c r="W55" i="22" s="1"/>
  <c r="E51" i="22"/>
  <c r="S51" i="22" s="1"/>
  <c r="W51" i="22" s="1"/>
  <c r="E56" i="22"/>
  <c r="S56" i="22" s="1"/>
  <c r="W56" i="22" s="1"/>
  <c r="S29" i="22"/>
  <c r="W29" i="22" s="1"/>
  <c r="S60" i="22"/>
  <c r="W60" i="22" s="1"/>
  <c r="S53" i="22"/>
  <c r="W53"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14" authorId="0" shapeId="0" xr:uid="{8D632F35-06AF-F34E-B192-23579CC3EFB5}">
      <text>
        <r>
          <rPr>
            <b/>
            <sz val="10"/>
            <color rgb="FFFF0000"/>
            <rFont val="Tahoma"/>
            <family val="2"/>
          </rPr>
          <t xml:space="preserve">DATE: </t>
        </r>
        <r>
          <rPr>
            <sz val="10"/>
            <color rgb="FF000000"/>
            <rFont val="Tahoma"/>
            <family val="2"/>
          </rPr>
          <t xml:space="preserve">12/09/2019
</t>
        </r>
        <r>
          <rPr>
            <b/>
            <sz val="10"/>
            <color rgb="FFFF0000"/>
            <rFont val="Tahoma"/>
            <family val="2"/>
          </rPr>
          <t xml:space="preserve">CONTENT:  </t>
        </r>
        <r>
          <rPr>
            <sz val="10"/>
            <color rgb="FF000000"/>
            <rFont val="Tahoma"/>
            <family val="2"/>
          </rPr>
          <t>The Origin of the Elements</t>
        </r>
      </text>
    </comment>
    <comment ref="D14" authorId="0" shapeId="0" xr:uid="{D352841A-084C-1445-A4AF-F16552694E83}">
      <text>
        <r>
          <rPr>
            <b/>
            <sz val="10"/>
            <color rgb="FF000000"/>
            <rFont val="Tahoma"/>
            <family val="2"/>
          </rPr>
          <t>Date</t>
        </r>
        <r>
          <rPr>
            <sz val="10"/>
            <color rgb="FF000000"/>
            <rFont val="Tahoma"/>
            <family val="2"/>
          </rPr>
          <t xml:space="preserve">:   12/13/2019
</t>
        </r>
        <r>
          <rPr>
            <b/>
            <sz val="10"/>
            <color rgb="FF000000"/>
            <rFont val="Tahoma"/>
            <family val="2"/>
          </rPr>
          <t xml:space="preserve">Activity: </t>
        </r>
        <r>
          <rPr>
            <sz val="10"/>
            <color rgb="FF000000"/>
            <rFont val="Tahoma"/>
            <family val="2"/>
          </rPr>
          <t xml:space="preserve">Lesson Review
</t>
        </r>
      </text>
    </comment>
    <comment ref="J14" authorId="0" shapeId="0" xr:uid="{58CB0611-DF86-E24D-A37C-047AAA496415}">
      <text>
        <r>
          <rPr>
            <b/>
            <sz val="10"/>
            <color rgb="FFFF0000"/>
            <rFont val="Tahoma"/>
            <family val="2"/>
          </rPr>
          <t xml:space="preserve">DATE: </t>
        </r>
        <r>
          <rPr>
            <sz val="10"/>
            <color rgb="FF000000"/>
            <rFont val="Tahoma"/>
            <family val="2"/>
          </rPr>
          <t xml:space="preserve">11/29/2019
</t>
        </r>
        <r>
          <rPr>
            <b/>
            <sz val="10"/>
            <color rgb="FFFF0000"/>
            <rFont val="Tahoma"/>
            <family val="2"/>
          </rPr>
          <t xml:space="preserve">CONTENT:  </t>
        </r>
        <r>
          <rPr>
            <b/>
            <sz val="10"/>
            <color rgb="FF000000"/>
            <rFont val="Calibri"/>
            <family val="2"/>
          </rPr>
          <t xml:space="preserve"> </t>
        </r>
        <r>
          <rPr>
            <sz val="10"/>
            <color rgb="FF000000"/>
            <rFont val="Calibri"/>
            <family val="2"/>
          </rPr>
          <t>The Origin of the Elements</t>
        </r>
      </text>
    </comment>
    <comment ref="K14" authorId="0" shapeId="0" xr:uid="{8640D008-BC52-CD48-98CA-9ED7F89BB632}">
      <text>
        <r>
          <rPr>
            <b/>
            <sz val="10"/>
            <color rgb="FF000000"/>
            <rFont val="Tahoma"/>
            <family val="2"/>
          </rPr>
          <t xml:space="preserve">Date: </t>
        </r>
        <r>
          <rPr>
            <sz val="10"/>
            <color rgb="FF000000"/>
            <rFont val="Tahoma"/>
            <family val="2"/>
          </rPr>
          <t xml:space="preserve">12/06/2019
</t>
        </r>
        <r>
          <rPr>
            <sz val="10"/>
            <color rgb="FF000000"/>
            <rFont val="Tahoma"/>
            <family val="2"/>
          </rPr>
          <t xml:space="preserve">Content: 
</t>
        </r>
        <r>
          <rPr>
            <sz val="10"/>
            <color rgb="FF000000"/>
            <rFont val="Tahoma"/>
            <family val="2"/>
          </rPr>
          <t>The Origin of Elements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14" authorId="0" shapeId="0" xr:uid="{C2E91AC7-43F1-4947-A7A9-B5887C53DEA8}">
      <text>
        <r>
          <rPr>
            <sz val="10"/>
            <color rgb="FF000000"/>
            <rFont val="Tahoma"/>
            <family val="2"/>
          </rPr>
          <t xml:space="preserve">CONTENT:LESSON 9 CHECK A p. 73
</t>
        </r>
      </text>
    </comment>
    <comment ref="D14" authorId="0" shapeId="0" xr:uid="{02EEA6EA-788C-244C-BAFB-C4F5719F6326}">
      <text>
        <r>
          <rPr>
            <sz val="10"/>
            <color rgb="FF000000"/>
            <rFont val="Tahoma"/>
            <family val="2"/>
          </rPr>
          <t xml:space="preserve">CONTENT:LESSON 10 CHECK A AND B p. 81-82
</t>
        </r>
      </text>
    </comment>
    <comment ref="E14" authorId="0" shapeId="0" xr:uid="{6F68E194-64E9-0940-BF37-24D71DCC5ABE}">
      <text>
        <r>
          <rPr>
            <sz val="10"/>
            <color rgb="FF000000"/>
            <rFont val="Tahoma"/>
            <family val="2"/>
          </rPr>
          <t xml:space="preserve">CONTENT:LESSON 11 CHECK B p. 90-91
</t>
        </r>
      </text>
    </comment>
    <comment ref="F14" authorId="0" shapeId="0" xr:uid="{208CEA75-A8F1-BC49-AC11-CA42F13C9388}">
      <text>
        <r>
          <rPr>
            <sz val="10"/>
            <color rgb="FF000000"/>
            <rFont val="Tahoma"/>
            <family val="2"/>
          </rPr>
          <t xml:space="preserve">CONTENT:LESSON 12 CHECK A p. 97-98
</t>
        </r>
      </text>
    </comment>
    <comment ref="G14" authorId="0" shapeId="0" xr:uid="{523D5542-31E4-6E40-A0E4-6E4EC00DA735}">
      <text>
        <r>
          <rPr>
            <sz val="10"/>
            <color rgb="FF000000"/>
            <rFont val="Tahoma"/>
            <family val="2"/>
          </rPr>
          <t xml:space="preserve">CONTENT:LESSON 13 CHECK A p. 106 - 107
</t>
        </r>
      </text>
    </comment>
    <comment ref="K14" authorId="0" shapeId="0" xr:uid="{1FC7C98A-E4E7-8645-9A5D-8B3E1BC3489D}">
      <text>
        <r>
          <rPr>
            <sz val="10"/>
            <color rgb="FF000000"/>
            <rFont val="Tahoma"/>
            <family val="2"/>
          </rPr>
          <t xml:space="preserve">SHORT FILM SCRIPT
</t>
        </r>
      </text>
    </comment>
    <comment ref="L14" authorId="0" shapeId="0" xr:uid="{B343A84B-7764-C745-A6C1-D5913354B0CF}">
      <text>
        <r>
          <rPr>
            <sz val="10"/>
            <color rgb="FF000000"/>
            <rFont val="Tahoma"/>
            <family val="2"/>
          </rPr>
          <t>SHORT FILM STORYBOARD</t>
        </r>
      </text>
    </comment>
    <comment ref="M14" authorId="0" shapeId="0" xr:uid="{56FDFFD6-D0B6-5D44-84D4-7A4D59F30575}">
      <text>
        <r>
          <rPr>
            <sz val="10"/>
            <color rgb="FF000000"/>
            <rFont val="Tahoma"/>
            <family val="2"/>
          </rPr>
          <t>SHORT FILM POSTER (SOFT COPY)</t>
        </r>
      </text>
    </comment>
    <comment ref="N14" authorId="0" shapeId="0" xr:uid="{14C0CA3C-8A34-524B-A7C4-501861C9A6BB}">
      <text>
        <r>
          <rPr>
            <sz val="10"/>
            <color rgb="FF000000"/>
            <rFont val="Tahoma"/>
            <family val="2"/>
          </rPr>
          <t>SHORT FILM POSTER (HARD COPY)</t>
        </r>
      </text>
    </comment>
    <comment ref="O14" authorId="0" shapeId="0" xr:uid="{25CABB80-F737-254D-A7C2-EF0EEE65D9B0}">
      <text>
        <r>
          <rPr>
            <sz val="10"/>
            <color rgb="FF000000"/>
            <rFont val="Tahoma"/>
            <family val="2"/>
          </rPr>
          <t xml:space="preserve">INDIVIDUAL RATING FOR THE SHORT FILM </t>
        </r>
      </text>
    </comment>
    <comment ref="P14" authorId="0" shapeId="0" xr:uid="{DFB063D3-2D56-9A41-8750-1B39C8E84D1F}">
      <text>
        <r>
          <rPr>
            <sz val="10"/>
            <color rgb="FF000000"/>
            <rFont val="Tahoma"/>
            <family val="2"/>
          </rPr>
          <t xml:space="preserve">GROUP RATING FOR THE SHORT FILM </t>
        </r>
      </text>
    </comment>
  </commentList>
</comments>
</file>

<file path=xl/sharedStrings.xml><?xml version="1.0" encoding="utf-8"?>
<sst xmlns="http://schemas.openxmlformats.org/spreadsheetml/2006/main" count="210" uniqueCount="103">
  <si>
    <t>PT</t>
  </si>
  <si>
    <t>TOTAL</t>
  </si>
  <si>
    <t>TG</t>
  </si>
  <si>
    <t>FG</t>
  </si>
  <si>
    <t>____________________</t>
  </si>
  <si>
    <t>Teacher's Signature</t>
  </si>
  <si>
    <t>Date Submitted</t>
  </si>
  <si>
    <t>Name of Students</t>
  </si>
  <si>
    <t>WW1</t>
  </si>
  <si>
    <t>WW2</t>
  </si>
  <si>
    <t>WW3</t>
  </si>
  <si>
    <t>WW4</t>
  </si>
  <si>
    <t>WW5</t>
  </si>
  <si>
    <t>PT1</t>
  </si>
  <si>
    <t>PT2</t>
  </si>
  <si>
    <t>PT3</t>
  </si>
  <si>
    <t>PT4</t>
  </si>
  <si>
    <t>PT5</t>
  </si>
  <si>
    <t>PT6</t>
  </si>
  <si>
    <t>QA</t>
  </si>
  <si>
    <t>WW</t>
  </si>
  <si>
    <t>Written Work (25%)</t>
  </si>
  <si>
    <t xml:space="preserve">  </t>
  </si>
  <si>
    <t xml:space="preserve"> </t>
  </si>
  <si>
    <t>PRELIM GRADE</t>
  </si>
  <si>
    <t xml:space="preserve">MIDTERM GRADE </t>
  </si>
  <si>
    <t>1ST QUARTER GRADE</t>
  </si>
  <si>
    <t xml:space="preserve">GRADE &amp; SECTION: </t>
  </si>
  <si>
    <t>TEACHER:</t>
  </si>
  <si>
    <t>SUBJECT:</t>
  </si>
  <si>
    <t>SEMESTER:</t>
  </si>
  <si>
    <t>TRACK:</t>
  </si>
  <si>
    <t>LEARNERS' NAMES</t>
  </si>
  <si>
    <t xml:space="preserve">MALE </t>
  </si>
  <si>
    <t xml:space="preserve">FEMALE </t>
  </si>
  <si>
    <t>REMARK</t>
  </si>
  <si>
    <t>FIRST</t>
  </si>
  <si>
    <t>FEMALE:</t>
  </si>
  <si>
    <t>MALE:</t>
  </si>
  <si>
    <t>Performance Tasks (50%)</t>
  </si>
  <si>
    <t>Quarterly Assessment (25%)</t>
  </si>
  <si>
    <t>FIRST SEMESTER FINALGRADES</t>
  </si>
  <si>
    <t>SECOND QUARTER</t>
  </si>
  <si>
    <t>FIRST QUARTER</t>
  </si>
  <si>
    <t>ACADEMIC</t>
  </si>
  <si>
    <r>
      <t xml:space="preserve">PHILIPPINE WOMEN'S COLLEGE OF DAVAO
          </t>
    </r>
    <r>
      <rPr>
        <sz val="11"/>
        <rFont val="Arial"/>
        <family val="2"/>
      </rPr>
      <t>University Avenue, Juna Subdivision, Matina, Davao City</t>
    </r>
    <r>
      <rPr>
        <b/>
        <sz val="14"/>
        <rFont val="Arial"/>
        <family val="2"/>
      </rPr>
      <t xml:space="preserve">
</t>
    </r>
    <r>
      <rPr>
        <b/>
        <sz val="12"/>
        <rFont val="Arial"/>
        <family val="2"/>
      </rPr>
      <t>BASIC EDUCATION DEPARTMENT
Senior High School</t>
    </r>
    <r>
      <rPr>
        <b/>
        <sz val="14"/>
        <rFont val="Arial"/>
        <family val="2"/>
      </rPr>
      <t xml:space="preserve">
</t>
    </r>
    <r>
      <rPr>
        <sz val="14"/>
        <rFont val="Arial"/>
        <family val="2"/>
      </rPr>
      <t xml:space="preserve">School Year 2019 - 2020
</t>
    </r>
    <r>
      <rPr>
        <b/>
        <sz val="15"/>
        <rFont val="Arial"/>
        <family val="2"/>
      </rPr>
      <t>CLASS RECORD</t>
    </r>
    <r>
      <rPr>
        <b/>
        <sz val="14"/>
        <rFont val="Arial"/>
        <family val="2"/>
      </rPr>
      <t xml:space="preserve">
       </t>
    </r>
  </si>
  <si>
    <r>
      <t xml:space="preserve">PHILIPPINE WOMEN'S COLLEGE OF DAVAO
          </t>
    </r>
    <r>
      <rPr>
        <sz val="11"/>
        <rFont val="Arial"/>
        <family val="2"/>
      </rPr>
      <t xml:space="preserve">University Avenue, Juna Subdivision, Matina, Davao City
</t>
    </r>
    <r>
      <rPr>
        <b/>
        <sz val="14"/>
        <rFont val="Arial"/>
        <family val="2"/>
      </rPr>
      <t xml:space="preserve">
</t>
    </r>
    <r>
      <rPr>
        <b/>
        <sz val="12"/>
        <rFont val="Arial"/>
        <family val="2"/>
      </rPr>
      <t>BASIC EDUCATION DEPARTMENT</t>
    </r>
    <r>
      <rPr>
        <b/>
        <sz val="14"/>
        <rFont val="Arial"/>
        <family val="2"/>
      </rPr>
      <t xml:space="preserve">
</t>
    </r>
    <r>
      <rPr>
        <b/>
        <sz val="12"/>
        <rFont val="Arial"/>
        <family val="2"/>
      </rPr>
      <t>Senior High School</t>
    </r>
    <r>
      <rPr>
        <b/>
        <sz val="14"/>
        <rFont val="Arial"/>
        <family val="2"/>
      </rPr>
      <t xml:space="preserve">
</t>
    </r>
    <r>
      <rPr>
        <sz val="11"/>
        <rFont val="Arial"/>
        <family val="2"/>
      </rPr>
      <t>School Year 2019 - 2020</t>
    </r>
    <r>
      <rPr>
        <b/>
        <sz val="14"/>
        <rFont val="Arial"/>
        <family val="2"/>
      </rPr>
      <t xml:space="preserve">
GRADING SHEET</t>
    </r>
  </si>
  <si>
    <r>
      <t xml:space="preserve">PHILIPPINE WOMEN'S COLLEGE OF DAVAO
          </t>
    </r>
    <r>
      <rPr>
        <sz val="11"/>
        <rFont val="Arial"/>
        <family val="2"/>
      </rPr>
      <t>University Avenue, Juna Subdivision, Matina, Davao City</t>
    </r>
    <r>
      <rPr>
        <b/>
        <sz val="14"/>
        <rFont val="Arial"/>
        <family val="2"/>
      </rPr>
      <t xml:space="preserve">
</t>
    </r>
    <r>
      <rPr>
        <b/>
        <sz val="12"/>
        <rFont val="Arial"/>
        <family val="2"/>
      </rPr>
      <t>BASIC EDUCATION DEPARTMENT
Senior High School</t>
    </r>
    <r>
      <rPr>
        <b/>
        <sz val="14"/>
        <rFont val="Arial"/>
        <family val="2"/>
      </rPr>
      <t xml:space="preserve">
</t>
    </r>
    <r>
      <rPr>
        <sz val="14"/>
        <rFont val="Arial"/>
        <family val="2"/>
      </rPr>
      <t xml:space="preserve">School Year 2019- 2020
</t>
    </r>
    <r>
      <rPr>
        <b/>
        <sz val="15"/>
        <rFont val="Arial"/>
        <family val="2"/>
      </rPr>
      <t>CLASS RECORD</t>
    </r>
    <r>
      <rPr>
        <b/>
        <sz val="14"/>
        <rFont val="Arial"/>
        <family val="2"/>
      </rPr>
      <t xml:space="preserve">
       </t>
    </r>
  </si>
  <si>
    <r>
      <t xml:space="preserve">          </t>
    </r>
    <r>
      <rPr>
        <b/>
        <sz val="14"/>
        <color theme="1"/>
        <rFont val="Arial"/>
        <family val="2"/>
      </rPr>
      <t xml:space="preserve">PHILIPPINE WOMEN'S COLLEGE OF DAVAO
          </t>
    </r>
    <r>
      <rPr>
        <sz val="10"/>
        <color theme="1"/>
        <rFont val="Arial"/>
        <family val="2"/>
      </rPr>
      <t xml:space="preserve">University Avenue, Juna Subdivision, Matina, Davao City
</t>
    </r>
    <r>
      <rPr>
        <sz val="12"/>
        <color theme="1"/>
        <rFont val="Arial"/>
        <family val="2"/>
      </rPr>
      <t xml:space="preserve">
</t>
    </r>
    <r>
      <rPr>
        <b/>
        <sz val="12"/>
        <color theme="1"/>
        <rFont val="Arial"/>
        <family val="2"/>
      </rPr>
      <t>BASIC EDUCATION DEPARTMENT</t>
    </r>
    <r>
      <rPr>
        <sz val="12"/>
        <color theme="1"/>
        <rFont val="Arial"/>
        <family val="2"/>
      </rPr>
      <t xml:space="preserve">
</t>
    </r>
    <r>
      <rPr>
        <b/>
        <sz val="12"/>
        <color theme="1"/>
        <rFont val="Arial"/>
        <family val="2"/>
      </rPr>
      <t xml:space="preserve">Senior High School
</t>
    </r>
    <r>
      <rPr>
        <sz val="12"/>
        <color theme="1"/>
        <rFont val="Arial"/>
        <family val="2"/>
      </rPr>
      <t>School Year 2019 - 2020</t>
    </r>
    <r>
      <rPr>
        <b/>
        <sz val="12"/>
        <color theme="1"/>
        <rFont val="Arial"/>
        <family val="2"/>
      </rPr>
      <t xml:space="preserve">
</t>
    </r>
    <r>
      <rPr>
        <b/>
        <sz val="14"/>
        <color theme="1"/>
        <rFont val="Arial"/>
        <family val="2"/>
      </rPr>
      <t xml:space="preserve">
</t>
    </r>
  </si>
  <si>
    <r>
      <t xml:space="preserve">PHILIPPINE WOMEN'S COLLEGE OF DAVAO
</t>
    </r>
    <r>
      <rPr>
        <sz val="11"/>
        <rFont val="Arial"/>
        <family val="2"/>
      </rPr>
      <t xml:space="preserve">University Avenue, Juna Subdivision, Matina, Davao City
</t>
    </r>
    <r>
      <rPr>
        <b/>
        <sz val="12"/>
        <rFont val="Arial"/>
        <family val="2"/>
      </rPr>
      <t>BASIC EDUCATION DEPARTMENT</t>
    </r>
    <r>
      <rPr>
        <sz val="11"/>
        <rFont val="Arial"/>
        <family val="2"/>
      </rPr>
      <t xml:space="preserve">
</t>
    </r>
    <r>
      <rPr>
        <b/>
        <sz val="12"/>
        <rFont val="Arial"/>
        <family val="2"/>
      </rPr>
      <t>Senior High School</t>
    </r>
    <r>
      <rPr>
        <sz val="11"/>
        <rFont val="Arial"/>
        <family val="2"/>
      </rPr>
      <t xml:space="preserve">
</t>
    </r>
    <r>
      <rPr>
        <sz val="12"/>
        <rFont val="Arial"/>
        <family val="2"/>
      </rPr>
      <t>School Year 2019 - 2020</t>
    </r>
  </si>
  <si>
    <t>TERM: FINAL</t>
  </si>
  <si>
    <t>TERM: MIDTERM</t>
  </si>
  <si>
    <t>MEDIA AND INFORMATION LITERACY</t>
  </si>
  <si>
    <t>EMMANUEL R. CABULOY</t>
  </si>
  <si>
    <t>11 - DEFERENCE</t>
  </si>
  <si>
    <t>ALCONTIN PASTOR JR  O.</t>
  </si>
  <si>
    <t>ALICUBAN, IAN KIETH C.</t>
  </si>
  <si>
    <t>ANLIQUERA, CHRISTIAN PAUL A.</t>
  </si>
  <si>
    <t>ARCENAL, REYNALDO JR  Q.</t>
  </si>
  <si>
    <t>BALWIT, PAUL VINCENT E.</t>
  </si>
  <si>
    <t>BANDAY, JOVER L.</t>
  </si>
  <si>
    <t>BEANIZA, VINCENT ADRIANE M.</t>
  </si>
  <si>
    <t>BRIONES, RODEL D.</t>
  </si>
  <si>
    <t>CARBONQUILLO,  KIRBY C.</t>
  </si>
  <si>
    <t>BILLO, HOWELL DARL P.</t>
  </si>
  <si>
    <t>AÑOSA, JOHN CARL S.</t>
  </si>
  <si>
    <t>CLEMEN, KEY PEE S.</t>
  </si>
  <si>
    <t>CUAJAO, ROLAND G.</t>
  </si>
  <si>
    <t>DELUMBAR, JOHNJOB JOSHUA F.</t>
  </si>
  <si>
    <t>ESCOL KARL MICHAEL</t>
  </si>
  <si>
    <t>LANABAN, JESTER P.</t>
  </si>
  <si>
    <t>LONGAKIT, KLINCH MICHAEL D.</t>
  </si>
  <si>
    <t>LONGAKIT, PATRICK JOSHUA D.</t>
  </si>
  <si>
    <t>LONGYAPON, STEPHEN</t>
  </si>
  <si>
    <t>PUEBLA, MARC EDSEL B.</t>
  </si>
  <si>
    <t>ROSALES, BRUCE CEDRICK P.</t>
  </si>
  <si>
    <t>RUMAY, DOMINIC V.</t>
  </si>
  <si>
    <t>SALCEDO,  FREDDIE JR. E.</t>
  </si>
  <si>
    <t>TA-AS, HARTSELL G.</t>
  </si>
  <si>
    <t>TALAPE, JOHN CARLO C.</t>
  </si>
  <si>
    <t>TAMING, ROLD JOHN M.</t>
  </si>
  <si>
    <t>TIROL, ANDY MOORE</t>
  </si>
  <si>
    <t>TOMALE, JOHN PAUL A.</t>
  </si>
  <si>
    <t>AMILER, SHANNIE LOU L.</t>
  </si>
  <si>
    <t>AÑORA, BRITNEY G.</t>
  </si>
  <si>
    <t>ARAÑO, ANGEL E.</t>
  </si>
  <si>
    <t>BAGUION, JAMAICA D.</t>
  </si>
  <si>
    <t>BARDINAS, MAYLEN V.</t>
  </si>
  <si>
    <t>MACANAS, LEA MARIE N.</t>
  </si>
  <si>
    <t>MALBAS, ARIANA FAYE R.</t>
  </si>
  <si>
    <t>MANUEL, PATRICIA MAE</t>
  </si>
  <si>
    <t>MARABULAS, CHRISLYN M.</t>
  </si>
  <si>
    <t>MATOBATO, KYLA L.</t>
  </si>
  <si>
    <t>MONTECALBO, JESSA MAE R.</t>
  </si>
  <si>
    <t>OSORNO, MARJORIE B.</t>
  </si>
  <si>
    <t>SAMBOLAWAN, AMINELA S.</t>
  </si>
  <si>
    <t>SERAFICA, RELAINE JOY M.</t>
  </si>
  <si>
    <t>VILLARTA, MONECA JANE P.</t>
  </si>
  <si>
    <t>AHON,MEG DIANNE  L.</t>
  </si>
  <si>
    <t>AROBO, , DANICA JOY D.</t>
  </si>
  <si>
    <t>SUBJECT: PHYSICAL SCIENCE</t>
  </si>
  <si>
    <t>ADVISER: MS. SUNGAHID</t>
  </si>
  <si>
    <t>TEACHER: MR. EMMANUEL R. CABULOY (PRELIM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</si>
</sst>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
  </numFmts>
  <fonts count="40" x14ac:knownFonts="1">
    <font>
      <sz val="11"/>
      <color theme="1"/>
      <name val="Calibri"/>
      <family val="2"/>
      <scheme val="minor"/>
    </font>
    <font>
      <sz val="14"/>
      <color rgb="FFFF0000"/>
      <name val="Calibri"/>
      <family val="2"/>
      <scheme val="minor"/>
    </font>
    <font>
      <sz val="12"/>
      <name val="Calibri"/>
      <family val="2"/>
      <scheme val="minor"/>
    </font>
    <font>
      <sz val="11"/>
      <color theme="1"/>
      <name val="Calibri"/>
      <family val="2"/>
      <scheme val="minor"/>
    </font>
    <font>
      <sz val="12"/>
      <color theme="1"/>
      <name val="Arial Narrow"/>
      <family val="2"/>
    </font>
    <font>
      <sz val="10"/>
      <name val="Arial"/>
      <family val="2"/>
    </font>
    <font>
      <b/>
      <sz val="12"/>
      <name val="Arial"/>
      <family val="2"/>
    </font>
    <font>
      <sz val="11"/>
      <name val="Arial"/>
      <family val="2"/>
    </font>
    <font>
      <b/>
      <sz val="11"/>
      <name val="Arial"/>
      <family val="2"/>
    </font>
    <font>
      <b/>
      <sz val="14"/>
      <name val="Arial"/>
      <family val="2"/>
    </font>
    <font>
      <sz val="12"/>
      <name val="Arial"/>
      <family val="2"/>
    </font>
    <font>
      <b/>
      <sz val="10"/>
      <name val="Arial"/>
      <family val="2"/>
    </font>
    <font>
      <sz val="8"/>
      <name val="Calibri"/>
      <family val="2"/>
      <scheme val="minor"/>
    </font>
    <font>
      <sz val="14"/>
      <name val="Arial"/>
      <family val="2"/>
    </font>
    <font>
      <sz val="11"/>
      <color theme="1"/>
      <name val="Arial"/>
      <family val="2"/>
    </font>
    <font>
      <b/>
      <sz val="14"/>
      <color theme="1"/>
      <name val="Arial"/>
      <family val="2"/>
    </font>
    <font>
      <sz val="10"/>
      <color theme="1"/>
      <name val="Arial"/>
      <family val="2"/>
    </font>
    <font>
      <sz val="12"/>
      <color theme="1"/>
      <name val="Arial"/>
      <family val="2"/>
    </font>
    <font>
      <b/>
      <sz val="12"/>
      <color theme="1"/>
      <name val="Arial"/>
      <family val="2"/>
    </font>
    <font>
      <b/>
      <sz val="15"/>
      <name val="Arial"/>
      <family val="2"/>
    </font>
    <font>
      <b/>
      <sz val="11"/>
      <color indexed="8"/>
      <name val="Arial"/>
      <family val="2"/>
    </font>
    <font>
      <b/>
      <sz val="11"/>
      <color theme="1"/>
      <name val="Arial"/>
      <family val="2"/>
    </font>
    <font>
      <sz val="12"/>
      <name val="Calibri Light"/>
      <family val="2"/>
      <scheme val="major"/>
    </font>
    <font>
      <sz val="11"/>
      <color theme="1"/>
      <name val="Calibri Light"/>
      <family val="2"/>
      <scheme val="major"/>
    </font>
    <font>
      <sz val="12"/>
      <color theme="1"/>
      <name val="Calibri Light"/>
      <family val="2"/>
      <scheme val="major"/>
    </font>
    <font>
      <sz val="9"/>
      <name val="Arial"/>
      <family val="2"/>
    </font>
    <font>
      <sz val="10"/>
      <color rgb="FF000000"/>
      <name val="Tahoma"/>
      <family val="2"/>
    </font>
    <font>
      <b/>
      <sz val="12"/>
      <color rgb="FFFF0000"/>
      <name val="Arial"/>
      <family val="2"/>
    </font>
    <font>
      <i/>
      <sz val="12"/>
      <color theme="8"/>
      <name val="Calibri Light"/>
      <family val="2"/>
      <scheme val="major"/>
    </font>
    <font>
      <i/>
      <sz val="12"/>
      <color theme="4"/>
      <name val="Arial"/>
      <family val="2"/>
    </font>
    <font>
      <sz val="12"/>
      <color rgb="FFFF0000"/>
      <name val="Arial"/>
      <family val="2"/>
    </font>
    <font>
      <i/>
      <sz val="12"/>
      <color rgb="FFFF0000"/>
      <name val="Arial"/>
      <family val="2"/>
    </font>
    <font>
      <i/>
      <sz val="12"/>
      <color rgb="FFFF0000"/>
      <name val="Calibri"/>
      <family val="2"/>
    </font>
    <font>
      <b/>
      <sz val="10"/>
      <color rgb="FFFF0000"/>
      <name val="Tahoma"/>
      <family val="2"/>
    </font>
    <font>
      <b/>
      <sz val="10"/>
      <color rgb="FF000000"/>
      <name val="Calibri"/>
      <family val="2"/>
    </font>
    <font>
      <sz val="10"/>
      <color rgb="FF000000"/>
      <name val="Calibri"/>
      <family val="2"/>
    </font>
    <font>
      <sz val="10"/>
      <name val="Calibri Light"/>
      <family val="2"/>
      <scheme val="major"/>
    </font>
    <font>
      <sz val="10"/>
      <color theme="1"/>
      <name val="Calibri"/>
      <family val="2"/>
      <scheme val="minor"/>
    </font>
    <font>
      <b/>
      <sz val="10"/>
      <name val="Calibri Light"/>
      <family val="2"/>
      <scheme val="major"/>
    </font>
    <font>
      <b/>
      <sz val="10"/>
      <color rgb="FF000000"/>
      <name val="Tahoma"/>
      <family val="2"/>
    </font>
  </fonts>
  <fills count="12">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1"/>
        <bgColor indexed="64"/>
      </patternFill>
    </fill>
    <fill>
      <patternFill patternType="solid">
        <fgColor theme="1" tint="4.9989318521683403E-2"/>
        <bgColor indexed="64"/>
      </patternFill>
    </fill>
    <fill>
      <patternFill patternType="solid">
        <fgColor theme="1" tint="0.499984740745262"/>
        <bgColor indexed="64"/>
      </patternFill>
    </fill>
  </fills>
  <borders count="32">
    <border>
      <left/>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5">
    <xf numFmtId="0" fontId="0" fillId="0" borderId="0"/>
    <xf numFmtId="43" fontId="3" fillId="0" borderId="0" applyFont="0" applyFill="0" applyBorder="0" applyAlignment="0" applyProtection="0"/>
    <xf numFmtId="0" fontId="5" fillId="0" borderId="0" applyNumberFormat="0" applyFont="0" applyFill="0" applyBorder="0" applyAlignment="0" applyProtection="0"/>
    <xf numFmtId="0" fontId="3" fillId="0" borderId="0"/>
    <xf numFmtId="9" fontId="3" fillId="0" borderId="0" applyFont="0" applyFill="0" applyBorder="0" applyAlignment="0" applyProtection="0"/>
  </cellStyleXfs>
  <cellXfs count="251">
    <xf numFmtId="0" fontId="0" fillId="0" borderId="0" xfId="0"/>
    <xf numFmtId="0" fontId="1" fillId="0" borderId="0" xfId="0" applyFont="1" applyFill="1" applyAlignment="1">
      <alignment horizontal="center"/>
    </xf>
    <xf numFmtId="0" fontId="2" fillId="0" borderId="0" xfId="0" applyFont="1"/>
    <xf numFmtId="0" fontId="0" fillId="0" borderId="0" xfId="0" applyAlignment="1">
      <alignment shrinkToFit="1"/>
    </xf>
    <xf numFmtId="0" fontId="0" fillId="0" borderId="0" xfId="0" applyBorder="1"/>
    <xf numFmtId="0" fontId="4" fillId="0" borderId="0" xfId="0" applyFont="1" applyBorder="1" applyAlignment="1">
      <alignment vertical="center" wrapText="1"/>
    </xf>
    <xf numFmtId="0" fontId="0" fillId="0" borderId="1" xfId="0" applyBorder="1"/>
    <xf numFmtId="0" fontId="6" fillId="3" borderId="3" xfId="0" applyFont="1" applyFill="1" applyBorder="1" applyAlignment="1">
      <alignment horizontal="left"/>
    </xf>
    <xf numFmtId="0" fontId="6" fillId="5" borderId="3" xfId="0" applyFont="1" applyFill="1" applyBorder="1" applyAlignment="1">
      <alignment horizontal="left" vertical="center" shrinkToFit="1"/>
    </xf>
    <xf numFmtId="0" fontId="8" fillId="0" borderId="17" xfId="0" applyFont="1" applyFill="1" applyBorder="1" applyAlignment="1" applyProtection="1">
      <alignment horizontal="center"/>
      <protection hidden="1"/>
    </xf>
    <xf numFmtId="0" fontId="8" fillId="0" borderId="18" xfId="0" applyFont="1" applyFill="1" applyBorder="1" applyAlignment="1" applyProtection="1">
      <alignment horizontal="center"/>
      <protection hidden="1"/>
    </xf>
    <xf numFmtId="0" fontId="7" fillId="0" borderId="0" xfId="0" applyFont="1" applyFill="1" applyProtection="1">
      <protection locked="0"/>
    </xf>
    <xf numFmtId="0" fontId="8" fillId="0" borderId="0" xfId="0" applyFont="1" applyFill="1" applyProtection="1">
      <protection locked="0"/>
    </xf>
    <xf numFmtId="2" fontId="8" fillId="0" borderId="0" xfId="0" applyNumberFormat="1" applyFont="1" applyFill="1" applyAlignment="1" applyProtection="1">
      <alignment horizontal="center"/>
      <protection locked="0"/>
    </xf>
    <xf numFmtId="0" fontId="6"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9" fillId="0" borderId="0" xfId="0" applyFont="1" applyFill="1" applyBorder="1" applyAlignment="1" applyProtection="1">
      <alignment horizontal="right" vertical="center"/>
      <protection locked="0"/>
    </xf>
    <xf numFmtId="0" fontId="10" fillId="0" borderId="0" xfId="0" applyFont="1" applyFill="1" applyBorder="1" applyAlignment="1" applyProtection="1">
      <alignment horizontal="center" vertical="center"/>
      <protection locked="0"/>
    </xf>
    <xf numFmtId="0" fontId="7" fillId="0" borderId="0" xfId="0" applyFont="1" applyFill="1" applyAlignment="1" applyProtection="1">
      <alignment horizontal="center"/>
      <protection locked="0"/>
    </xf>
    <xf numFmtId="0" fontId="8" fillId="0" borderId="0" xfId="0" applyFont="1" applyFill="1" applyAlignment="1" applyProtection="1">
      <alignment horizontal="center"/>
      <protection locked="0"/>
    </xf>
    <xf numFmtId="0" fontId="8" fillId="0" borderId="0" xfId="0" applyFont="1" applyFill="1" applyBorder="1" applyAlignment="1" applyProtection="1">
      <alignment vertical="center"/>
      <protection locked="0"/>
    </xf>
    <xf numFmtId="0" fontId="7" fillId="0" borderId="0" xfId="0" applyFont="1" applyFill="1" applyBorder="1" applyProtection="1">
      <protection locked="0"/>
    </xf>
    <xf numFmtId="0" fontId="8" fillId="0" borderId="0" xfId="0" applyFont="1" applyFill="1" applyBorder="1" applyProtection="1">
      <protection locked="0"/>
    </xf>
    <xf numFmtId="2" fontId="8" fillId="0" borderId="0"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textRotation="90" wrapText="1"/>
      <protection locked="0"/>
    </xf>
    <xf numFmtId="2" fontId="8" fillId="0" borderId="0" xfId="0" applyNumberFormat="1" applyFont="1" applyFill="1" applyBorder="1" applyAlignment="1" applyProtection="1">
      <alignment horizontal="center" vertical="center" textRotation="90" wrapText="1"/>
      <protection locked="0"/>
    </xf>
    <xf numFmtId="2" fontId="8" fillId="0" borderId="0" xfId="0" applyNumberFormat="1" applyFont="1" applyFill="1" applyBorder="1" applyAlignment="1" applyProtection="1">
      <alignment horizontal="left" vertical="center" textRotation="90" wrapText="1"/>
      <protection locked="0"/>
    </xf>
    <xf numFmtId="2" fontId="8" fillId="0" borderId="0" xfId="0" applyNumberFormat="1" applyFont="1" applyFill="1" applyBorder="1" applyAlignment="1" applyProtection="1">
      <alignment horizontal="center"/>
      <protection locked="0"/>
    </xf>
    <xf numFmtId="9" fontId="8" fillId="0" borderId="0" xfId="4" applyFont="1" applyFill="1" applyBorder="1" applyAlignment="1" applyProtection="1">
      <alignment horizontal="center"/>
      <protection locked="0"/>
    </xf>
    <xf numFmtId="0" fontId="8" fillId="0" borderId="0" xfId="0" applyFont="1" applyFill="1" applyBorder="1" applyAlignment="1" applyProtection="1">
      <alignment horizontal="center"/>
      <protection locked="0"/>
    </xf>
    <xf numFmtId="2" fontId="8" fillId="0" borderId="0" xfId="4" applyNumberFormat="1" applyFont="1" applyFill="1" applyBorder="1" applyAlignment="1" applyProtection="1">
      <alignment horizontal="center"/>
      <protection locked="0"/>
    </xf>
    <xf numFmtId="0" fontId="8" fillId="0" borderId="0" xfId="0" applyFont="1" applyFill="1" applyAlignment="1" applyProtection="1">
      <protection locked="0"/>
    </xf>
    <xf numFmtId="0" fontId="8" fillId="0" borderId="0" xfId="0" applyFont="1" applyFill="1" applyBorder="1" applyAlignment="1" applyProtection="1">
      <alignment horizontal="center" shrinkToFit="1"/>
      <protection locked="0"/>
    </xf>
    <xf numFmtId="1" fontId="8" fillId="0" borderId="0" xfId="0" applyNumberFormat="1" applyFont="1" applyFill="1" applyBorder="1" applyAlignment="1" applyProtection="1">
      <alignment horizontal="center"/>
      <protection locked="0"/>
    </xf>
    <xf numFmtId="0" fontId="8" fillId="0" borderId="0" xfId="0" applyFont="1" applyFill="1" applyAlignment="1" applyProtection="1">
      <alignment shrinkToFit="1"/>
      <protection locked="0"/>
    </xf>
    <xf numFmtId="0" fontId="8" fillId="0" borderId="0" xfId="0" applyFont="1" applyFill="1" applyBorder="1" applyAlignment="1" applyProtection="1">
      <alignment shrinkToFit="1"/>
      <protection locked="0"/>
    </xf>
    <xf numFmtId="0" fontId="7" fillId="0" borderId="0" xfId="0" applyFont="1" applyFill="1" applyBorder="1" applyAlignment="1" applyProtection="1">
      <alignment horizontal="center"/>
      <protection locked="0"/>
    </xf>
    <xf numFmtId="0" fontId="8" fillId="0" borderId="0" xfId="0" applyFont="1" applyFill="1" applyBorder="1" applyAlignment="1" applyProtection="1">
      <protection locked="0"/>
    </xf>
    <xf numFmtId="164" fontId="10" fillId="0" borderId="0" xfId="0" applyNumberFormat="1" applyFont="1" applyFill="1" applyBorder="1" applyAlignment="1" applyProtection="1">
      <protection hidden="1"/>
    </xf>
    <xf numFmtId="0" fontId="10" fillId="0" borderId="0" xfId="0" applyFont="1"/>
    <xf numFmtId="0" fontId="14" fillId="0" borderId="0" xfId="0" applyFont="1"/>
    <xf numFmtId="0" fontId="14" fillId="0" borderId="0" xfId="0" applyFont="1" applyBorder="1" applyAlignment="1">
      <alignment horizontal="center" vertical="top" wrapText="1"/>
    </xf>
    <xf numFmtId="0" fontId="9" fillId="0" borderId="0" xfId="0" applyFont="1" applyAlignment="1">
      <alignment vertical="top"/>
    </xf>
    <xf numFmtId="0" fontId="17" fillId="0" borderId="0" xfId="0" applyFont="1"/>
    <xf numFmtId="0" fontId="10" fillId="4" borderId="1" xfId="0" applyFont="1" applyFill="1" applyBorder="1" applyAlignment="1">
      <alignment horizontal="center"/>
    </xf>
    <xf numFmtId="0" fontId="10" fillId="2" borderId="1" xfId="0" applyFont="1" applyFill="1" applyBorder="1" applyAlignment="1">
      <alignment horizontal="center"/>
    </xf>
    <xf numFmtId="0" fontId="10" fillId="0" borderId="1" xfId="0" applyFont="1" applyFill="1" applyBorder="1" applyAlignment="1">
      <alignment horizontal="center" shrinkToFit="1"/>
    </xf>
    <xf numFmtId="0" fontId="10" fillId="3" borderId="1" xfId="0" applyFont="1" applyFill="1" applyBorder="1" applyAlignment="1">
      <alignment horizontal="center" shrinkToFit="1"/>
    </xf>
    <xf numFmtId="9" fontId="10" fillId="4" borderId="1" xfId="0" applyNumberFormat="1" applyFont="1" applyFill="1" applyBorder="1" applyAlignment="1">
      <alignment horizontal="center"/>
    </xf>
    <xf numFmtId="9" fontId="10" fillId="4" borderId="1" xfId="0" applyNumberFormat="1" applyFont="1" applyFill="1" applyBorder="1" applyAlignment="1">
      <alignment horizontal="center" shrinkToFit="1"/>
    </xf>
    <xf numFmtId="0" fontId="6" fillId="2" borderId="1" xfId="0" applyFont="1" applyFill="1" applyBorder="1" applyAlignment="1">
      <alignment horizontal="center" shrinkToFit="1"/>
    </xf>
    <xf numFmtId="0" fontId="10" fillId="4" borderId="1" xfId="0" applyFont="1" applyFill="1" applyBorder="1" applyAlignment="1">
      <alignment horizontal="center" shrinkToFit="1"/>
    </xf>
    <xf numFmtId="0" fontId="10" fillId="2" borderId="1" xfId="0" applyFont="1" applyFill="1" applyBorder="1" applyAlignment="1">
      <alignment horizontal="center" shrinkToFit="1"/>
    </xf>
    <xf numFmtId="0" fontId="6" fillId="3" borderId="1" xfId="0" applyFont="1" applyFill="1" applyBorder="1" applyAlignment="1">
      <alignment horizontal="left"/>
    </xf>
    <xf numFmtId="0" fontId="10" fillId="0" borderId="1" xfId="0" applyFont="1" applyFill="1" applyBorder="1" applyAlignment="1">
      <alignment horizontal="center" vertical="center" shrinkToFit="1"/>
    </xf>
    <xf numFmtId="1" fontId="14" fillId="3" borderId="1" xfId="0" applyNumberFormat="1" applyFont="1" applyFill="1" applyBorder="1" applyAlignment="1" applyProtection="1">
      <alignment horizontal="center" shrinkToFit="1"/>
    </xf>
    <xf numFmtId="2" fontId="14" fillId="3" borderId="1" xfId="0" applyNumberFormat="1" applyFont="1" applyFill="1" applyBorder="1" applyAlignment="1" applyProtection="1">
      <alignment horizontal="center" shrinkToFit="1"/>
    </xf>
    <xf numFmtId="2" fontId="10" fillId="4" borderId="1" xfId="0" applyNumberFormat="1" applyFont="1" applyFill="1" applyBorder="1" applyAlignment="1">
      <alignment horizontal="center" shrinkToFit="1"/>
    </xf>
    <xf numFmtId="1" fontId="20" fillId="2" borderId="2" xfId="1" applyNumberFormat="1" applyFont="1" applyFill="1" applyBorder="1" applyAlignment="1" applyProtection="1">
      <alignment horizontal="center" vertical="center" shrinkToFit="1"/>
    </xf>
    <xf numFmtId="0" fontId="6" fillId="5" borderId="1" xfId="0" applyFont="1" applyFill="1" applyBorder="1" applyAlignment="1">
      <alignment horizontal="center" vertical="center" shrinkToFit="1"/>
    </xf>
    <xf numFmtId="1" fontId="21" fillId="5" borderId="1" xfId="0" applyNumberFormat="1" applyFont="1" applyFill="1" applyBorder="1" applyAlignment="1" applyProtection="1">
      <alignment horizontal="center" shrinkToFit="1"/>
    </xf>
    <xf numFmtId="2" fontId="21" fillId="5" borderId="1" xfId="0" applyNumberFormat="1" applyFont="1" applyFill="1" applyBorder="1" applyAlignment="1" applyProtection="1">
      <alignment horizontal="center" shrinkToFit="1"/>
    </xf>
    <xf numFmtId="2" fontId="6" fillId="5" borderId="1" xfId="0" applyNumberFormat="1" applyFont="1" applyFill="1" applyBorder="1" applyAlignment="1">
      <alignment horizontal="center" shrinkToFit="1"/>
    </xf>
    <xf numFmtId="0" fontId="17" fillId="0" borderId="3" xfId="0" applyFont="1" applyBorder="1" applyAlignment="1">
      <alignment vertical="center" wrapText="1"/>
    </xf>
    <xf numFmtId="0" fontId="10" fillId="0" borderId="1" xfId="0" applyFont="1" applyBorder="1"/>
    <xf numFmtId="0" fontId="6" fillId="0" borderId="1" xfId="0" applyFont="1" applyBorder="1" applyAlignment="1">
      <alignment horizontal="center" vertical="center"/>
    </xf>
    <xf numFmtId="0" fontId="6" fillId="0" borderId="1" xfId="0" applyFont="1" applyBorder="1" applyAlignment="1">
      <alignment horizontal="center" vertical="center" shrinkToFit="1"/>
    </xf>
    <xf numFmtId="0" fontId="18" fillId="0" borderId="1" xfId="0" applyFont="1" applyFill="1" applyBorder="1" applyAlignment="1">
      <alignment horizontal="center" vertical="center" shrinkToFit="1"/>
    </xf>
    <xf numFmtId="0" fontId="6" fillId="0" borderId="1" xfId="0" applyFont="1" applyBorder="1" applyAlignment="1">
      <alignment vertical="center"/>
    </xf>
    <xf numFmtId="9" fontId="10" fillId="0" borderId="1" xfId="0" applyNumberFormat="1" applyFont="1" applyBorder="1" applyAlignment="1">
      <alignment horizontal="center" vertical="center" shrinkToFit="1"/>
    </xf>
    <xf numFmtId="0" fontId="18" fillId="0" borderId="1" xfId="0" applyFont="1" applyFill="1" applyBorder="1" applyAlignment="1">
      <alignment horizontal="center" vertical="center"/>
    </xf>
    <xf numFmtId="0" fontId="10" fillId="0" borderId="1" xfId="0" applyFont="1" applyBorder="1" applyAlignment="1">
      <alignment horizontal="center" vertical="center" shrinkToFit="1"/>
    </xf>
    <xf numFmtId="0" fontId="10" fillId="0" borderId="1" xfId="0" applyFont="1" applyBorder="1" applyAlignment="1">
      <alignment horizontal="left" vertical="center" shrinkToFit="1"/>
    </xf>
    <xf numFmtId="2" fontId="10" fillId="0" borderId="1" xfId="0" applyNumberFormat="1" applyFont="1" applyBorder="1" applyAlignment="1">
      <alignment horizontal="center" vertical="center" shrinkToFit="1"/>
    </xf>
    <xf numFmtId="0" fontId="10" fillId="0" borderId="1" xfId="0" applyFont="1" applyBorder="1" applyAlignment="1">
      <alignment horizontal="center" vertical="center"/>
    </xf>
    <xf numFmtId="1" fontId="18" fillId="0" borderId="1" xfId="0" applyNumberFormat="1" applyFont="1" applyFill="1" applyBorder="1" applyAlignment="1">
      <alignment horizontal="center" vertical="center" shrinkToFit="1"/>
    </xf>
    <xf numFmtId="0" fontId="21" fillId="6" borderId="1" xfId="0" applyFont="1" applyFill="1" applyBorder="1" applyAlignment="1">
      <alignment horizontal="center" vertical="center"/>
    </xf>
    <xf numFmtId="1" fontId="14" fillId="0" borderId="1" xfId="0" applyNumberFormat="1" applyFont="1" applyBorder="1" applyAlignment="1">
      <alignment horizontal="center" vertical="center"/>
    </xf>
    <xf numFmtId="0" fontId="6" fillId="4" borderId="1" xfId="0" applyFont="1" applyFill="1" applyBorder="1" applyAlignment="1">
      <alignment horizontal="left"/>
    </xf>
    <xf numFmtId="0" fontId="10" fillId="4" borderId="1" xfId="0" applyFont="1" applyFill="1" applyBorder="1" applyAlignment="1">
      <alignment vertical="center" shrinkToFit="1"/>
    </xf>
    <xf numFmtId="0" fontId="21" fillId="2" borderId="1" xfId="0" applyFont="1" applyFill="1" applyBorder="1" applyAlignment="1">
      <alignment horizontal="center" vertical="center"/>
    </xf>
    <xf numFmtId="0" fontId="21" fillId="8" borderId="1" xfId="0" applyFont="1" applyFill="1" applyBorder="1" applyAlignment="1">
      <alignment horizontal="center" vertical="center"/>
    </xf>
    <xf numFmtId="0" fontId="10" fillId="3" borderId="1" xfId="0" applyFont="1" applyFill="1" applyBorder="1" applyAlignment="1">
      <alignment horizontal="center" shrinkToFit="1"/>
    </xf>
    <xf numFmtId="0" fontId="2" fillId="0" borderId="0" xfId="0" applyFont="1" applyAlignment="1"/>
    <xf numFmtId="0" fontId="2" fillId="0" borderId="0" xfId="0" applyFont="1" applyAlignment="1">
      <alignment horizontal="center" vertical="center"/>
    </xf>
    <xf numFmtId="0" fontId="10" fillId="0" borderId="1" xfId="0" applyFont="1" applyFill="1" applyBorder="1" applyAlignment="1" applyProtection="1">
      <alignment horizontal="center" shrinkToFit="1"/>
      <protection locked="0"/>
    </xf>
    <xf numFmtId="0" fontId="10" fillId="3" borderId="1" xfId="0" applyFont="1" applyFill="1" applyBorder="1" applyAlignment="1" applyProtection="1">
      <alignment horizontal="center" shrinkToFit="1"/>
      <protection locked="0"/>
    </xf>
    <xf numFmtId="0" fontId="6" fillId="5" borderId="1" xfId="0" applyFont="1" applyFill="1" applyBorder="1" applyAlignment="1" applyProtection="1">
      <alignment horizontal="center" shrinkToFit="1"/>
      <protection locked="0"/>
    </xf>
    <xf numFmtId="0" fontId="0" fillId="0" borderId="0" xfId="0" applyAlignment="1" applyProtection="1">
      <alignment shrinkToFit="1"/>
      <protection locked="0"/>
    </xf>
    <xf numFmtId="0" fontId="0" fillId="0" borderId="0" xfId="0" applyProtection="1">
      <protection locked="0"/>
    </xf>
    <xf numFmtId="0" fontId="0" fillId="0" borderId="0" xfId="0" applyProtection="1"/>
    <xf numFmtId="0" fontId="0" fillId="0" borderId="0" xfId="0" applyAlignment="1" applyProtection="1">
      <alignment shrinkToFit="1"/>
    </xf>
    <xf numFmtId="0" fontId="10" fillId="3" borderId="1" xfId="0" applyFont="1" applyFill="1" applyBorder="1" applyAlignment="1">
      <alignment horizontal="center" shrinkToFit="1"/>
    </xf>
    <xf numFmtId="0" fontId="17" fillId="0" borderId="1" xfId="0" applyFont="1" applyBorder="1" applyAlignment="1" applyProtection="1">
      <alignment vertical="center" wrapText="1"/>
    </xf>
    <xf numFmtId="0" fontId="10" fillId="0" borderId="1" xfId="0" applyFont="1" applyFill="1" applyBorder="1" applyAlignment="1" applyProtection="1">
      <alignment horizontal="center" vertical="center" shrinkToFit="1"/>
    </xf>
    <xf numFmtId="0" fontId="22" fillId="0" borderId="0" xfId="0" applyFont="1"/>
    <xf numFmtId="0" fontId="23" fillId="0" borderId="0" xfId="0" applyFont="1"/>
    <xf numFmtId="0" fontId="24" fillId="0" borderId="0" xfId="0" applyFont="1"/>
    <xf numFmtId="0" fontId="22" fillId="0" borderId="1" xfId="0" applyFont="1" applyBorder="1" applyAlignment="1">
      <alignment horizontal="center" vertical="center" shrinkToFit="1"/>
    </xf>
    <xf numFmtId="0" fontId="22" fillId="0" borderId="1" xfId="0" applyFont="1" applyBorder="1" applyAlignment="1">
      <alignment horizontal="left" vertical="center" shrinkToFit="1"/>
    </xf>
    <xf numFmtId="0" fontId="22" fillId="0" borderId="1"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protection locked="0"/>
    </xf>
    <xf numFmtId="0" fontId="10" fillId="0" borderId="0" xfId="0" applyFont="1" applyFill="1" applyBorder="1" applyAlignment="1" applyProtection="1">
      <alignment horizontal="center" shrinkToFit="1"/>
      <protection locked="0"/>
    </xf>
    <xf numFmtId="0" fontId="24" fillId="0" borderId="0" xfId="0" applyFont="1" applyFill="1" applyBorder="1"/>
    <xf numFmtId="1" fontId="14" fillId="0" borderId="0" xfId="0" applyNumberFormat="1" applyFont="1" applyFill="1" applyBorder="1" applyAlignment="1" applyProtection="1">
      <alignment horizontal="center" shrinkToFit="1"/>
    </xf>
    <xf numFmtId="2" fontId="14" fillId="0" borderId="0" xfId="0" applyNumberFormat="1" applyFont="1" applyFill="1" applyBorder="1" applyAlignment="1" applyProtection="1">
      <alignment horizontal="center" shrinkToFit="1"/>
    </xf>
    <xf numFmtId="2" fontId="10" fillId="0" borderId="0" xfId="0" applyNumberFormat="1" applyFont="1" applyFill="1" applyBorder="1" applyAlignment="1">
      <alignment horizontal="center" shrinkToFit="1"/>
    </xf>
    <xf numFmtId="1" fontId="20" fillId="0" borderId="0" xfId="1" applyNumberFormat="1" applyFont="1" applyFill="1" applyBorder="1" applyAlignment="1" applyProtection="1">
      <alignment horizontal="center" vertical="center" shrinkToFit="1"/>
    </xf>
    <xf numFmtId="0" fontId="0" fillId="0" borderId="0" xfId="0" applyFill="1" applyBorder="1"/>
    <xf numFmtId="0" fontId="10" fillId="0" borderId="1" xfId="0" applyFont="1" applyBorder="1" applyAlignment="1">
      <alignment horizontal="center" shrinkToFit="1"/>
    </xf>
    <xf numFmtId="0" fontId="10" fillId="0" borderId="1" xfId="0" applyFont="1" applyBorder="1" applyAlignment="1" applyProtection="1">
      <alignment horizontal="center" shrinkToFit="1"/>
      <protection locked="0"/>
    </xf>
    <xf numFmtId="1" fontId="27" fillId="0" borderId="1" xfId="0" applyNumberFormat="1" applyFont="1" applyFill="1" applyBorder="1" applyAlignment="1">
      <alignment horizontal="center" vertical="center" shrinkToFit="1"/>
    </xf>
    <xf numFmtId="0" fontId="10" fillId="9" borderId="1" xfId="0" applyFont="1" applyFill="1" applyBorder="1" applyAlignment="1" applyProtection="1">
      <alignment horizontal="center" shrinkToFit="1"/>
      <protection locked="0"/>
    </xf>
    <xf numFmtId="0" fontId="22" fillId="0" borderId="0" xfId="0" applyFont="1" applyFill="1" applyBorder="1" applyAlignment="1" applyProtection="1">
      <alignment horizontal="center" vertical="center" shrinkToFit="1"/>
    </xf>
    <xf numFmtId="0" fontId="28" fillId="0" borderId="0" xfId="0" applyFont="1" applyBorder="1" applyAlignment="1" applyProtection="1">
      <alignment vertical="center" wrapText="1"/>
    </xf>
    <xf numFmtId="0" fontId="0" fillId="0" borderId="0" xfId="0" applyFill="1"/>
    <xf numFmtId="0" fontId="29" fillId="0" borderId="1" xfId="0" applyFont="1" applyBorder="1" applyAlignment="1" applyProtection="1">
      <alignment vertical="center" wrapText="1"/>
    </xf>
    <xf numFmtId="0" fontId="10" fillId="4" borderId="1" xfId="0" applyFont="1" applyFill="1" applyBorder="1" applyAlignment="1" applyProtection="1">
      <alignment horizontal="center" shrinkToFit="1"/>
      <protection locked="0"/>
    </xf>
    <xf numFmtId="0" fontId="10" fillId="2" borderId="1" xfId="0" applyFont="1" applyFill="1" applyBorder="1" applyAlignment="1" applyProtection="1">
      <alignment horizontal="center" shrinkToFit="1"/>
      <protection locked="0"/>
    </xf>
    <xf numFmtId="0" fontId="30" fillId="0" borderId="0" xfId="0" applyFont="1" applyFill="1" applyAlignment="1">
      <alignment horizontal="left"/>
    </xf>
    <xf numFmtId="0" fontId="10" fillId="10" borderId="1" xfId="0" applyFont="1" applyFill="1" applyBorder="1" applyAlignment="1" applyProtection="1">
      <alignment horizontal="center" shrinkToFit="1"/>
      <protection locked="0"/>
    </xf>
    <xf numFmtId="1" fontId="14" fillId="10" borderId="1" xfId="0" applyNumberFormat="1" applyFont="1" applyFill="1" applyBorder="1" applyAlignment="1" applyProtection="1">
      <alignment horizontal="center" shrinkToFit="1"/>
    </xf>
    <xf numFmtId="2" fontId="14" fillId="10" borderId="1" xfId="0" applyNumberFormat="1" applyFont="1" applyFill="1" applyBorder="1" applyAlignment="1" applyProtection="1">
      <alignment horizontal="center" shrinkToFit="1"/>
    </xf>
    <xf numFmtId="2" fontId="10" fillId="10" borderId="1" xfId="0" applyNumberFormat="1" applyFont="1" applyFill="1" applyBorder="1" applyAlignment="1">
      <alignment horizontal="center" shrinkToFit="1"/>
    </xf>
    <xf numFmtId="1" fontId="20" fillId="10" borderId="2" xfId="1" applyNumberFormat="1" applyFont="1" applyFill="1" applyBorder="1" applyAlignment="1" applyProtection="1">
      <alignment horizontal="center" vertical="center" shrinkToFit="1"/>
    </xf>
    <xf numFmtId="0" fontId="10" fillId="0" borderId="25" xfId="0" applyFont="1" applyBorder="1" applyAlignment="1" applyProtection="1">
      <alignment horizontal="center" shrinkToFit="1"/>
      <protection locked="0"/>
    </xf>
    <xf numFmtId="0" fontId="17" fillId="0" borderId="1" xfId="0" applyFont="1" applyFill="1" applyBorder="1" applyAlignment="1" applyProtection="1">
      <alignment vertical="center" wrapText="1"/>
    </xf>
    <xf numFmtId="0" fontId="10" fillId="11" borderId="1" xfId="0" applyFont="1" applyFill="1" applyBorder="1" applyAlignment="1" applyProtection="1">
      <alignment horizontal="center" shrinkToFit="1"/>
      <protection locked="0"/>
    </xf>
    <xf numFmtId="0" fontId="10" fillId="11" borderId="25" xfId="0" applyFont="1" applyFill="1" applyBorder="1" applyAlignment="1" applyProtection="1">
      <alignment horizontal="center" shrinkToFit="1"/>
      <protection locked="0"/>
    </xf>
    <xf numFmtId="0" fontId="31" fillId="0" borderId="1" xfId="0" applyFont="1" applyBorder="1" applyAlignment="1" applyProtection="1">
      <alignment vertical="center" wrapText="1"/>
    </xf>
    <xf numFmtId="0" fontId="32" fillId="0" borderId="1" xfId="0" applyFont="1" applyFill="1" applyBorder="1" applyAlignment="1" applyProtection="1">
      <alignment vertical="center" wrapText="1"/>
    </xf>
    <xf numFmtId="0" fontId="14" fillId="0" borderId="0" xfId="0" applyFont="1" applyBorder="1" applyAlignment="1">
      <alignment horizontal="center" vertical="top" wrapText="1"/>
    </xf>
    <xf numFmtId="0" fontId="22" fillId="0" borderId="0" xfId="0" applyFont="1" applyBorder="1" applyAlignment="1">
      <alignment horizontal="center" vertical="center" shrinkToFit="1"/>
    </xf>
    <xf numFmtId="0" fontId="22" fillId="0" borderId="0" xfId="0" applyFont="1" applyBorder="1" applyAlignment="1">
      <alignment horizontal="left" vertical="center" shrinkToFit="1"/>
    </xf>
    <xf numFmtId="2" fontId="10" fillId="0" borderId="0" xfId="0" applyNumberFormat="1" applyFont="1" applyBorder="1" applyAlignment="1">
      <alignment horizontal="center" vertical="center" shrinkToFit="1"/>
    </xf>
    <xf numFmtId="0" fontId="10" fillId="0" borderId="0" xfId="0" applyFont="1" applyBorder="1" applyAlignment="1">
      <alignment horizontal="center" vertical="center"/>
    </xf>
    <xf numFmtId="1" fontId="18" fillId="0" borderId="0" xfId="0" applyNumberFormat="1" applyFont="1" applyFill="1" applyBorder="1" applyAlignment="1">
      <alignment horizontal="center" vertical="center" shrinkToFit="1"/>
    </xf>
    <xf numFmtId="0" fontId="10" fillId="0" borderId="1" xfId="0" applyFont="1" applyFill="1" applyBorder="1" applyAlignment="1" applyProtection="1">
      <alignment horizontal="center" vertical="center" shrinkToFit="1"/>
      <protection locked="0"/>
    </xf>
    <xf numFmtId="0" fontId="17" fillId="0" borderId="1" xfId="0" applyFont="1" applyBorder="1" applyAlignment="1">
      <alignment vertical="center"/>
    </xf>
    <xf numFmtId="0" fontId="10" fillId="0" borderId="0" xfId="0" applyFont="1" applyProtection="1">
      <protection locked="0"/>
    </xf>
    <xf numFmtId="0" fontId="17" fillId="0" borderId="0" xfId="0" applyFont="1" applyProtection="1">
      <protection locked="0"/>
    </xf>
    <xf numFmtId="0" fontId="7" fillId="0" borderId="0" xfId="0" applyFont="1"/>
    <xf numFmtId="0" fontId="10" fillId="0" borderId="0" xfId="0" applyFont="1" applyFill="1" applyBorder="1" applyAlignment="1" applyProtection="1">
      <alignment horizontal="center" vertical="center" shrinkToFit="1"/>
    </xf>
    <xf numFmtId="0" fontId="17" fillId="0" borderId="0" xfId="0" applyFont="1" applyBorder="1" applyAlignment="1" applyProtection="1">
      <alignment vertical="center" wrapText="1"/>
    </xf>
    <xf numFmtId="0" fontId="14" fillId="0" borderId="0" xfId="0" applyFont="1" applyProtection="1">
      <protection locked="0"/>
    </xf>
    <xf numFmtId="0" fontId="14" fillId="0" borderId="0" xfId="0" applyFont="1" applyAlignment="1" applyProtection="1">
      <alignment shrinkToFit="1"/>
      <protection locked="0"/>
    </xf>
    <xf numFmtId="0" fontId="14" fillId="0" borderId="0" xfId="0" applyFont="1" applyAlignment="1">
      <alignment shrinkToFit="1"/>
    </xf>
    <xf numFmtId="0" fontId="10" fillId="0" borderId="0" xfId="0" applyFont="1" applyAlignment="1"/>
    <xf numFmtId="0" fontId="14" fillId="0" borderId="0" xfId="0" applyFont="1" applyProtection="1"/>
    <xf numFmtId="0" fontId="14" fillId="0" borderId="0" xfId="0" applyFont="1" applyBorder="1"/>
    <xf numFmtId="0" fontId="10" fillId="0" borderId="0" xfId="0" applyFont="1" applyAlignment="1">
      <alignment horizontal="left"/>
    </xf>
    <xf numFmtId="0" fontId="14" fillId="0" borderId="0" xfId="0" applyFont="1" applyBorder="1" applyAlignment="1">
      <alignment horizontal="left" vertical="top"/>
    </xf>
    <xf numFmtId="0" fontId="17" fillId="0" borderId="0" xfId="0" applyFont="1" applyAlignment="1">
      <alignment horizontal="left"/>
    </xf>
    <xf numFmtId="0" fontId="5" fillId="0" borderId="1" xfId="0" applyFont="1" applyFill="1" applyBorder="1" applyAlignment="1" applyProtection="1">
      <alignment horizontal="center" shrinkToFit="1"/>
      <protection locked="0"/>
    </xf>
    <xf numFmtId="0" fontId="11" fillId="5" borderId="1" xfId="0" applyFont="1" applyFill="1" applyBorder="1" applyAlignment="1" applyProtection="1">
      <alignment horizontal="center" shrinkToFit="1"/>
      <protection locked="0"/>
    </xf>
    <xf numFmtId="0" fontId="16" fillId="0" borderId="1" xfId="0" applyFont="1" applyBorder="1" applyAlignment="1">
      <alignment horizontal="center"/>
    </xf>
    <xf numFmtId="0" fontId="16" fillId="0" borderId="1" xfId="0" applyFont="1" applyBorder="1" applyAlignment="1">
      <alignment horizontal="center" vertical="center"/>
    </xf>
    <xf numFmtId="0" fontId="5" fillId="0" borderId="1"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shrinkToFit="1"/>
      <protection locked="0"/>
    </xf>
    <xf numFmtId="0" fontId="11" fillId="5" borderId="1" xfId="0" applyFont="1" applyFill="1" applyBorder="1" applyAlignment="1" applyProtection="1">
      <alignment horizontal="center" vertical="center" shrinkToFit="1"/>
      <protection locked="0"/>
    </xf>
    <xf numFmtId="0" fontId="36" fillId="0" borderId="1" xfId="0" applyFont="1" applyFill="1" applyBorder="1" applyAlignment="1" applyProtection="1">
      <alignment horizontal="center" shrinkToFit="1"/>
      <protection locked="0"/>
    </xf>
    <xf numFmtId="0" fontId="37" fillId="0" borderId="1" xfId="0" applyFont="1" applyBorder="1" applyAlignment="1">
      <alignment horizontal="center"/>
    </xf>
    <xf numFmtId="0" fontId="38" fillId="5" borderId="1" xfId="0" applyFont="1" applyFill="1" applyBorder="1" applyAlignment="1" applyProtection="1">
      <alignment horizontal="center" shrinkToFit="1"/>
      <protection locked="0"/>
    </xf>
    <xf numFmtId="0" fontId="5" fillId="0" borderId="0" xfId="0" applyFont="1" applyFill="1" applyBorder="1" applyAlignment="1" applyProtection="1">
      <alignment horizontal="center" shrinkToFit="1"/>
      <protection locked="0"/>
    </xf>
    <xf numFmtId="0" fontId="16" fillId="0" borderId="0" xfId="0" applyFont="1"/>
    <xf numFmtId="0" fontId="16" fillId="0" borderId="0" xfId="0" applyFont="1" applyAlignment="1">
      <alignment shrinkToFit="1"/>
    </xf>
    <xf numFmtId="0" fontId="14" fillId="0" borderId="0" xfId="0" applyFont="1" applyAlignment="1">
      <alignment horizontal="center" shrinkToFit="1"/>
    </xf>
    <xf numFmtId="0" fontId="14" fillId="0" borderId="0" xfId="0" applyFont="1" applyAlignment="1">
      <alignment horizontal="center"/>
    </xf>
    <xf numFmtId="0" fontId="9" fillId="0" borderId="0" xfId="0" applyFont="1" applyAlignment="1">
      <alignment horizontal="center" vertical="top" wrapText="1"/>
    </xf>
    <xf numFmtId="0" fontId="9" fillId="0" borderId="0" xfId="0" applyFont="1" applyAlignment="1">
      <alignment horizontal="center" vertical="top"/>
    </xf>
    <xf numFmtId="0" fontId="6" fillId="5" borderId="3" xfId="0" applyFont="1" applyFill="1" applyBorder="1" applyAlignment="1" applyProtection="1">
      <alignment horizontal="center" vertical="center" shrinkToFit="1"/>
      <protection locked="0"/>
    </xf>
    <xf numFmtId="0" fontId="6" fillId="5" borderId="25" xfId="0" applyFont="1" applyFill="1" applyBorder="1" applyAlignment="1" applyProtection="1">
      <alignment horizontal="center" vertical="center" shrinkToFit="1"/>
      <protection locked="0"/>
    </xf>
    <xf numFmtId="0" fontId="6" fillId="3" borderId="3" xfId="0" applyFont="1" applyFill="1" applyBorder="1" applyAlignment="1" applyProtection="1">
      <alignment horizontal="center"/>
      <protection locked="0"/>
    </xf>
    <xf numFmtId="0" fontId="6" fillId="3" borderId="25" xfId="0" applyFont="1" applyFill="1" applyBorder="1" applyAlignment="1" applyProtection="1">
      <alignment horizontal="center"/>
      <protection locked="0"/>
    </xf>
    <xf numFmtId="0" fontId="6" fillId="3" borderId="26"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28" xfId="0" applyFont="1" applyFill="1" applyBorder="1" applyAlignment="1" applyProtection="1">
      <alignment horizontal="center" vertical="center"/>
      <protection locked="0"/>
    </xf>
    <xf numFmtId="0" fontId="6" fillId="3" borderId="29" xfId="0" applyFont="1" applyFill="1" applyBorder="1" applyAlignment="1" applyProtection="1">
      <alignment horizontal="center" vertical="center"/>
      <protection locked="0"/>
    </xf>
    <xf numFmtId="0" fontId="6" fillId="3" borderId="30" xfId="0" applyFont="1" applyFill="1" applyBorder="1" applyAlignment="1" applyProtection="1">
      <alignment horizontal="center" vertical="center"/>
      <protection locked="0"/>
    </xf>
    <xf numFmtId="0" fontId="6" fillId="3" borderId="31" xfId="0" applyFont="1" applyFill="1" applyBorder="1" applyAlignment="1" applyProtection="1">
      <alignment horizontal="center" vertical="center"/>
      <protection locked="0"/>
    </xf>
    <xf numFmtId="0" fontId="10" fillId="3" borderId="1" xfId="0" applyFont="1" applyFill="1" applyBorder="1" applyAlignment="1">
      <alignment horizontal="center" shrinkToFit="1"/>
    </xf>
    <xf numFmtId="0" fontId="2" fillId="0" borderId="0" xfId="0" applyFont="1" applyAlignment="1">
      <alignment horizontal="center"/>
    </xf>
    <xf numFmtId="0" fontId="10" fillId="3" borderId="1" xfId="0" applyFont="1" applyFill="1" applyBorder="1" applyAlignment="1">
      <alignment horizontal="center"/>
    </xf>
    <xf numFmtId="0" fontId="6" fillId="5" borderId="3" xfId="0" applyFont="1" applyFill="1" applyBorder="1" applyAlignment="1" applyProtection="1">
      <alignment horizontal="center" vertical="center" shrinkToFit="1"/>
    </xf>
    <xf numFmtId="0" fontId="6" fillId="5" borderId="25" xfId="0" applyFont="1" applyFill="1" applyBorder="1" applyAlignment="1" applyProtection="1">
      <alignment horizontal="center" vertical="center" shrinkToFit="1"/>
    </xf>
    <xf numFmtId="0" fontId="10" fillId="0" borderId="0" xfId="0" applyFont="1" applyAlignment="1">
      <alignment horizontal="center"/>
    </xf>
    <xf numFmtId="0" fontId="14" fillId="0" borderId="0" xfId="0" applyFont="1" applyBorder="1" applyAlignment="1">
      <alignment horizontal="center" vertical="top" wrapText="1"/>
    </xf>
    <xf numFmtId="164" fontId="7" fillId="0" borderId="21" xfId="0" applyNumberFormat="1" applyFont="1" applyFill="1" applyBorder="1" applyAlignment="1" applyProtection="1">
      <alignment horizontal="left" shrinkToFit="1"/>
      <protection hidden="1"/>
    </xf>
    <xf numFmtId="164" fontId="7" fillId="0" borderId="22" xfId="0" applyNumberFormat="1" applyFont="1" applyFill="1" applyBorder="1" applyAlignment="1" applyProtection="1">
      <alignment horizontal="left" shrinkToFit="1"/>
      <protection hidden="1"/>
    </xf>
    <xf numFmtId="164" fontId="7" fillId="0" borderId="23" xfId="0" applyNumberFormat="1" applyFont="1" applyFill="1" applyBorder="1" applyAlignment="1" applyProtection="1">
      <alignment horizontal="left" shrinkToFit="1"/>
      <protection hidden="1"/>
    </xf>
    <xf numFmtId="164" fontId="10" fillId="0" borderId="21" xfId="0" applyNumberFormat="1" applyFont="1" applyFill="1" applyBorder="1" applyAlignment="1" applyProtection="1">
      <alignment horizontal="center"/>
      <protection hidden="1"/>
    </xf>
    <xf numFmtId="164" fontId="10" fillId="0" borderId="22" xfId="0" applyNumberFormat="1" applyFont="1" applyFill="1" applyBorder="1" applyAlignment="1" applyProtection="1">
      <alignment horizontal="center"/>
      <protection hidden="1"/>
    </xf>
    <xf numFmtId="164" fontId="10" fillId="0" borderId="23" xfId="0" applyNumberFormat="1" applyFont="1" applyFill="1" applyBorder="1" applyAlignment="1" applyProtection="1">
      <alignment horizontal="center"/>
      <protection hidden="1"/>
    </xf>
    <xf numFmtId="164" fontId="10" fillId="0" borderId="14" xfId="0" applyNumberFormat="1" applyFont="1" applyFill="1" applyBorder="1" applyAlignment="1" applyProtection="1">
      <alignment horizontal="center"/>
      <protection hidden="1"/>
    </xf>
    <xf numFmtId="0" fontId="10" fillId="0" borderId="14" xfId="0" applyFont="1" applyFill="1" applyBorder="1" applyAlignment="1" applyProtection="1">
      <alignment horizontal="center"/>
      <protection hidden="1"/>
    </xf>
    <xf numFmtId="164" fontId="7" fillId="0" borderId="18" xfId="0" applyNumberFormat="1" applyFont="1" applyFill="1" applyBorder="1" applyAlignment="1" applyProtection="1">
      <alignment horizontal="left" shrinkToFit="1"/>
      <protection hidden="1"/>
    </xf>
    <xf numFmtId="164" fontId="7" fillId="0" borderId="4" xfId="0" applyNumberFormat="1" applyFont="1" applyFill="1" applyBorder="1" applyAlignment="1" applyProtection="1">
      <alignment horizontal="left" shrinkToFit="1"/>
      <protection hidden="1"/>
    </xf>
    <xf numFmtId="164" fontId="7" fillId="0" borderId="2" xfId="0" applyNumberFormat="1" applyFont="1" applyFill="1" applyBorder="1" applyAlignment="1" applyProtection="1">
      <alignment horizontal="left" shrinkToFit="1"/>
      <protection hidden="1"/>
    </xf>
    <xf numFmtId="164" fontId="10" fillId="0" borderId="16" xfId="0" applyNumberFormat="1" applyFont="1" applyFill="1" applyBorder="1" applyAlignment="1" applyProtection="1">
      <alignment horizontal="center"/>
      <protection hidden="1"/>
    </xf>
    <xf numFmtId="164" fontId="10" fillId="0" borderId="15" xfId="0" applyNumberFormat="1" applyFont="1" applyFill="1" applyBorder="1" applyAlignment="1" applyProtection="1">
      <alignment horizontal="center"/>
      <protection hidden="1"/>
    </xf>
    <xf numFmtId="164" fontId="10" fillId="0" borderId="24" xfId="0" applyNumberFormat="1" applyFont="1" applyFill="1" applyBorder="1" applyAlignment="1" applyProtection="1">
      <alignment horizontal="center"/>
      <protection hidden="1"/>
    </xf>
    <xf numFmtId="0" fontId="10" fillId="0" borderId="10" xfId="0" applyFont="1" applyFill="1" applyBorder="1" applyAlignment="1" applyProtection="1">
      <alignment horizontal="center"/>
      <protection hidden="1"/>
    </xf>
    <xf numFmtId="0" fontId="10" fillId="0" borderId="8" xfId="0" applyFont="1" applyFill="1" applyBorder="1" applyAlignment="1" applyProtection="1">
      <alignment horizontal="center"/>
      <protection hidden="1"/>
    </xf>
    <xf numFmtId="0" fontId="10" fillId="0" borderId="9" xfId="0" applyFont="1" applyFill="1" applyBorder="1" applyAlignment="1" applyProtection="1">
      <alignment horizontal="center"/>
      <protection hidden="1"/>
    </xf>
    <xf numFmtId="0" fontId="8" fillId="7" borderId="10" xfId="0" applyFont="1" applyFill="1" applyBorder="1" applyAlignment="1" applyProtection="1">
      <alignment horizontal="center" shrinkToFit="1"/>
      <protection hidden="1"/>
    </xf>
    <xf numFmtId="0" fontId="8" fillId="7" borderId="8" xfId="0" applyFont="1" applyFill="1" applyBorder="1" applyAlignment="1" applyProtection="1">
      <alignment horizontal="center" shrinkToFit="1"/>
      <protection hidden="1"/>
    </xf>
    <xf numFmtId="0" fontId="8" fillId="7" borderId="9" xfId="0" applyFont="1" applyFill="1" applyBorder="1" applyAlignment="1" applyProtection="1">
      <alignment horizontal="center" shrinkToFit="1"/>
      <protection hidden="1"/>
    </xf>
    <xf numFmtId="0" fontId="8" fillId="7" borderId="11" xfId="0" applyFont="1" applyFill="1" applyBorder="1" applyAlignment="1" applyProtection="1">
      <alignment horizontal="center" shrinkToFit="1"/>
      <protection hidden="1"/>
    </xf>
    <xf numFmtId="0" fontId="8" fillId="7" borderId="12" xfId="0" applyFont="1" applyFill="1" applyBorder="1" applyAlignment="1" applyProtection="1">
      <alignment horizontal="center" shrinkToFit="1"/>
      <protection hidden="1"/>
    </xf>
    <xf numFmtId="0" fontId="8" fillId="7" borderId="13" xfId="0" applyFont="1" applyFill="1" applyBorder="1" applyAlignment="1" applyProtection="1">
      <alignment horizontal="center" shrinkToFit="1"/>
      <protection hidden="1"/>
    </xf>
    <xf numFmtId="0" fontId="8" fillId="7" borderId="10" xfId="0" applyFont="1" applyFill="1" applyBorder="1" applyAlignment="1" applyProtection="1">
      <alignment horizontal="center" vertical="center" shrinkToFit="1"/>
      <protection hidden="1"/>
    </xf>
    <xf numFmtId="0" fontId="8" fillId="7" borderId="8" xfId="0" applyFont="1" applyFill="1" applyBorder="1" applyAlignment="1" applyProtection="1">
      <alignment horizontal="center" vertical="center" shrinkToFit="1"/>
      <protection hidden="1"/>
    </xf>
    <xf numFmtId="0" fontId="8" fillId="7" borderId="9" xfId="0" applyFont="1" applyFill="1" applyBorder="1" applyAlignment="1" applyProtection="1">
      <alignment horizontal="center" vertical="center" shrinkToFit="1"/>
      <protection hidden="1"/>
    </xf>
    <xf numFmtId="0" fontId="9" fillId="0" borderId="5" xfId="0" applyFont="1" applyFill="1" applyBorder="1" applyAlignment="1" applyProtection="1">
      <alignment horizontal="center" vertical="center" shrinkToFit="1"/>
      <protection hidden="1"/>
    </xf>
    <xf numFmtId="0" fontId="9" fillId="0" borderId="6" xfId="0" applyFont="1" applyFill="1" applyBorder="1" applyAlignment="1" applyProtection="1">
      <alignment horizontal="center" vertical="center" shrinkToFit="1"/>
      <protection hidden="1"/>
    </xf>
    <xf numFmtId="0" fontId="9" fillId="0" borderId="7" xfId="0" applyFont="1" applyFill="1" applyBorder="1" applyAlignment="1" applyProtection="1">
      <alignment horizontal="center" vertical="center" shrinkToFit="1"/>
      <protection hidden="1"/>
    </xf>
    <xf numFmtId="0" fontId="9" fillId="0" borderId="19" xfId="0" applyFont="1" applyFill="1" applyBorder="1" applyAlignment="1" applyProtection="1">
      <alignment horizontal="center" vertical="center" shrinkToFit="1"/>
      <protection hidden="1"/>
    </xf>
    <xf numFmtId="0" fontId="9" fillId="0" borderId="0" xfId="0" applyFont="1" applyFill="1" applyBorder="1" applyAlignment="1" applyProtection="1">
      <alignment horizontal="center" vertical="center" shrinkToFit="1"/>
      <protection hidden="1"/>
    </xf>
    <xf numFmtId="0" fontId="9" fillId="0" borderId="20" xfId="0" applyFont="1" applyFill="1" applyBorder="1" applyAlignment="1" applyProtection="1">
      <alignment horizontal="center" vertical="center" shrinkToFit="1"/>
      <protection hidden="1"/>
    </xf>
    <xf numFmtId="0" fontId="9" fillId="0" borderId="11" xfId="0" applyFont="1" applyFill="1" applyBorder="1" applyAlignment="1" applyProtection="1">
      <alignment horizontal="center" vertical="center" shrinkToFit="1"/>
      <protection hidden="1"/>
    </xf>
    <xf numFmtId="0" fontId="9" fillId="0" borderId="12" xfId="0" applyFont="1" applyFill="1" applyBorder="1" applyAlignment="1" applyProtection="1">
      <alignment horizontal="center" vertical="center" shrinkToFit="1"/>
      <protection hidden="1"/>
    </xf>
    <xf numFmtId="0" fontId="9" fillId="0" borderId="13" xfId="0" applyFont="1" applyFill="1" applyBorder="1" applyAlignment="1" applyProtection="1">
      <alignment horizontal="center" vertical="center" shrinkToFit="1"/>
      <protection hidden="1"/>
    </xf>
    <xf numFmtId="0" fontId="8" fillId="0" borderId="5" xfId="0" applyFont="1" applyFill="1" applyBorder="1" applyAlignment="1" applyProtection="1">
      <alignment horizontal="left" vertical="center"/>
      <protection hidden="1"/>
    </xf>
    <xf numFmtId="0" fontId="8" fillId="0" borderId="6" xfId="0" applyFont="1" applyFill="1" applyBorder="1" applyAlignment="1" applyProtection="1">
      <alignment horizontal="left" vertical="center"/>
      <protection hidden="1"/>
    </xf>
    <xf numFmtId="0" fontId="8" fillId="0" borderId="11" xfId="0" applyFont="1" applyFill="1" applyBorder="1" applyAlignment="1" applyProtection="1">
      <alignment horizontal="left" vertical="center"/>
      <protection hidden="1"/>
    </xf>
    <xf numFmtId="0" fontId="8" fillId="0" borderId="12" xfId="0" applyFont="1" applyFill="1" applyBorder="1" applyAlignment="1" applyProtection="1">
      <alignment horizontal="left" vertical="center"/>
      <protection hidden="1"/>
    </xf>
    <xf numFmtId="164" fontId="7" fillId="0" borderId="6" xfId="0" applyNumberFormat="1" applyFont="1" applyFill="1" applyBorder="1" applyAlignment="1" applyProtection="1">
      <alignment horizontal="left" vertical="center" wrapText="1"/>
      <protection locked="0" hidden="1"/>
    </xf>
    <xf numFmtId="164" fontId="7" fillId="0" borderId="7" xfId="0" applyNumberFormat="1" applyFont="1" applyFill="1" applyBorder="1" applyAlignment="1" applyProtection="1">
      <alignment horizontal="left" vertical="center" wrapText="1"/>
      <protection locked="0" hidden="1"/>
    </xf>
    <xf numFmtId="164" fontId="7" fillId="0" borderId="12" xfId="0" applyNumberFormat="1" applyFont="1" applyFill="1" applyBorder="1" applyAlignment="1" applyProtection="1">
      <alignment horizontal="left" vertical="center" wrapText="1"/>
      <protection locked="0" hidden="1"/>
    </xf>
    <xf numFmtId="164" fontId="7" fillId="0" borderId="13" xfId="0" applyNumberFormat="1" applyFont="1" applyFill="1" applyBorder="1" applyAlignment="1" applyProtection="1">
      <alignment horizontal="left" vertical="center" wrapText="1"/>
      <protection locked="0" hidden="1"/>
    </xf>
    <xf numFmtId="164" fontId="8" fillId="0" borderId="10" xfId="0" applyNumberFormat="1" applyFont="1" applyFill="1" applyBorder="1" applyAlignment="1" applyProtection="1">
      <alignment horizontal="left" vertical="center"/>
      <protection hidden="1"/>
    </xf>
    <xf numFmtId="164" fontId="8" fillId="0" borderId="8" xfId="0" applyNumberFormat="1" applyFont="1" applyFill="1" applyBorder="1" applyAlignment="1" applyProtection="1">
      <alignment horizontal="left" vertical="center"/>
      <protection hidden="1"/>
    </xf>
    <xf numFmtId="164" fontId="7" fillId="0" borderId="8" xfId="0" applyNumberFormat="1" applyFont="1" applyFill="1" applyBorder="1" applyAlignment="1" applyProtection="1">
      <alignment horizontal="center" vertical="center"/>
      <protection locked="0" hidden="1"/>
    </xf>
    <xf numFmtId="164" fontId="7" fillId="0" borderId="9" xfId="0" applyNumberFormat="1" applyFont="1" applyFill="1" applyBorder="1" applyAlignment="1" applyProtection="1">
      <alignment horizontal="center" vertical="center"/>
      <protection locked="0" hidden="1"/>
    </xf>
    <xf numFmtId="164" fontId="25" fillId="0" borderId="8" xfId="0" applyNumberFormat="1" applyFont="1" applyFill="1" applyBorder="1" applyAlignment="1" applyProtection="1">
      <alignment horizontal="center" vertical="center"/>
      <protection locked="0" hidden="1"/>
    </xf>
    <xf numFmtId="164" fontId="25" fillId="0" borderId="9" xfId="0" applyNumberFormat="1" applyFont="1" applyFill="1" applyBorder="1" applyAlignment="1" applyProtection="1">
      <alignment horizontal="center" vertical="center"/>
      <protection locked="0" hidden="1"/>
    </xf>
    <xf numFmtId="0" fontId="8" fillId="0" borderId="0" xfId="0" applyFont="1" applyFill="1" applyBorder="1" applyAlignment="1" applyProtection="1">
      <alignment horizontal="center" vertical="center"/>
      <protection locked="0"/>
    </xf>
    <xf numFmtId="164" fontId="7" fillId="0" borderId="8" xfId="0" applyNumberFormat="1" applyFont="1" applyFill="1" applyBorder="1" applyAlignment="1" applyProtection="1">
      <alignment horizontal="left" vertical="center"/>
      <protection locked="0" hidden="1"/>
    </xf>
    <xf numFmtId="164" fontId="7" fillId="0" borderId="9" xfId="0" applyNumberFormat="1" applyFont="1" applyFill="1" applyBorder="1" applyAlignment="1" applyProtection="1">
      <alignment horizontal="left" vertical="center"/>
      <protection locked="0" hidden="1"/>
    </xf>
    <xf numFmtId="164" fontId="8" fillId="0" borderId="8" xfId="0" applyNumberFormat="1" applyFont="1" applyFill="1" applyBorder="1" applyAlignment="1" applyProtection="1">
      <alignment horizontal="center" vertical="center" shrinkToFit="1"/>
      <protection locked="0" hidden="1"/>
    </xf>
    <xf numFmtId="164" fontId="8" fillId="0" borderId="9" xfId="0" applyNumberFormat="1" applyFont="1" applyFill="1" applyBorder="1" applyAlignment="1" applyProtection="1">
      <alignment horizontal="center" vertical="center" shrinkToFit="1"/>
      <protection locked="0" hidden="1"/>
    </xf>
    <xf numFmtId="0" fontId="6" fillId="0" borderId="10" xfId="0" applyFont="1" applyFill="1" applyBorder="1" applyAlignment="1" applyProtection="1">
      <alignment horizontal="center" vertical="center" shrinkToFit="1"/>
      <protection hidden="1"/>
    </xf>
    <xf numFmtId="0" fontId="6" fillId="0" borderId="8" xfId="0" applyFont="1" applyFill="1" applyBorder="1" applyAlignment="1" applyProtection="1">
      <alignment horizontal="center" vertical="center" shrinkToFit="1"/>
      <protection hidden="1"/>
    </xf>
    <xf numFmtId="0" fontId="6" fillId="0" borderId="9" xfId="0" applyFont="1" applyFill="1" applyBorder="1" applyAlignment="1" applyProtection="1">
      <alignment horizontal="center" vertical="center" shrinkToFit="1"/>
      <protection hidden="1"/>
    </xf>
    <xf numFmtId="0" fontId="11" fillId="0" borderId="10" xfId="0" applyFont="1" applyFill="1" applyBorder="1" applyAlignment="1" applyProtection="1">
      <alignment horizontal="center" vertical="center" wrapText="1"/>
      <protection hidden="1"/>
    </xf>
    <xf numFmtId="0" fontId="11" fillId="0" borderId="8" xfId="0" applyFont="1" applyFill="1" applyBorder="1" applyAlignment="1" applyProtection="1">
      <alignment horizontal="center" vertical="center"/>
      <protection hidden="1"/>
    </xf>
    <xf numFmtId="0" fontId="11" fillId="0" borderId="9" xfId="0" applyFont="1" applyFill="1" applyBorder="1" applyAlignment="1" applyProtection="1">
      <alignment horizontal="center" vertical="center"/>
      <protection hidden="1"/>
    </xf>
    <xf numFmtId="0" fontId="9" fillId="0" borderId="0" xfId="0" applyFont="1" applyFill="1" applyAlignment="1" applyProtection="1">
      <alignment horizontal="center" vertical="top" wrapText="1"/>
      <protection locked="0"/>
    </xf>
    <xf numFmtId="0" fontId="13" fillId="0" borderId="0" xfId="0" applyFont="1" applyFill="1" applyAlignment="1" applyProtection="1">
      <alignment horizontal="center" vertical="top"/>
      <protection locked="0"/>
    </xf>
    <xf numFmtId="0" fontId="13" fillId="0" borderId="12" xfId="0" applyFont="1" applyFill="1" applyBorder="1" applyAlignment="1" applyProtection="1">
      <alignment horizontal="center" vertical="top"/>
      <protection locked="0"/>
    </xf>
    <xf numFmtId="0" fontId="5" fillId="0" borderId="25" xfId="0" applyFont="1" applyBorder="1" applyAlignment="1" applyProtection="1">
      <alignment horizontal="center" shrinkToFit="1"/>
      <protection locked="0"/>
    </xf>
  </cellXfs>
  <cellStyles count="5">
    <cellStyle name="Comma" xfId="1" builtinId="3"/>
    <cellStyle name="Normal" xfId="0" builtinId="0"/>
    <cellStyle name="Normal 2 2" xfId="3" xr:uid="{00000000-0005-0000-0000-000002000000}"/>
    <cellStyle name="Normal 4" xfId="2" xr:uid="{00000000-0005-0000-0000-000003000000}"/>
    <cellStyle name="Percent" xfId="4" builtinId="5"/>
  </cellStyles>
  <dxfs count="1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9" tint="-0.24994659260841701"/>
      </font>
      <fill>
        <patternFill>
          <bgColor rgb="FF91E7BA"/>
        </patternFill>
      </fill>
    </dxf>
    <dxf>
      <font>
        <color rgb="FF006100"/>
      </font>
      <fill>
        <patternFill>
          <bgColor rgb="FFC6EFCE"/>
        </patternFill>
      </fill>
    </dxf>
    <dxf>
      <font>
        <color rgb="FF006100"/>
      </font>
      <fill>
        <patternFill>
          <bgColor rgb="FFC6EFCE"/>
        </patternFill>
      </fill>
    </dxf>
    <dxf>
      <font>
        <color rgb="FF9C0006"/>
      </font>
    </dxf>
    <dxf>
      <font>
        <color rgb="FFFF0000"/>
      </font>
    </dxf>
    <dxf>
      <font>
        <color rgb="FF9C0006"/>
      </font>
    </dxf>
    <dxf>
      <font>
        <color rgb="FFFF0000"/>
      </font>
    </dxf>
    <dxf>
      <font>
        <color rgb="FF9C0006"/>
      </font>
    </dxf>
    <dxf>
      <font>
        <color rgb="FFFF0000"/>
      </font>
    </dxf>
    <dxf>
      <font>
        <color rgb="FF9C0006"/>
      </font>
    </dxf>
    <dxf>
      <font>
        <color rgb="FFFF0000"/>
      </font>
    </dxf>
    <dxf>
      <font>
        <color rgb="FF9C0006"/>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1654022</xdr:colOff>
      <xdr:row>0</xdr:row>
      <xdr:rowOff>18645</xdr:rowOff>
    </xdr:from>
    <xdr:to>
      <xdr:col>1</xdr:col>
      <xdr:colOff>2232478</xdr:colOff>
      <xdr:row>3</xdr:row>
      <xdr:rowOff>148365</xdr:rowOff>
    </xdr:to>
    <xdr:pic>
      <xdr:nvPicPr>
        <xdr:cNvPr id="4" name="Picture 3" descr="C:\Documents and Settings\@\Desktop\PWC logo no bckground.gif">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889879" y="18645"/>
          <a:ext cx="578456" cy="6377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61232</xdr:rowOff>
    </xdr:from>
    <xdr:to>
      <xdr:col>1</xdr:col>
      <xdr:colOff>380999</xdr:colOff>
      <xdr:row>2</xdr:row>
      <xdr:rowOff>92863</xdr:rowOff>
    </xdr:to>
    <xdr:pic>
      <xdr:nvPicPr>
        <xdr:cNvPr id="4" name="Picture 3" descr="C:\Documents and Settings\@\Desktop\PWC logo no bckground.gif">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rcRect/>
        <a:stretch>
          <a:fillRect/>
        </a:stretch>
      </xdr:blipFill>
      <xdr:spPr bwMode="auto">
        <a:xfrm>
          <a:off x="171450" y="61232"/>
          <a:ext cx="440870" cy="4126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1377346</xdr:colOff>
      <xdr:row>0</xdr:row>
      <xdr:rowOff>503</xdr:rowOff>
    </xdr:from>
    <xdr:to>
      <xdr:col>1</xdr:col>
      <xdr:colOff>1955802</xdr:colOff>
      <xdr:row>3</xdr:row>
      <xdr:rowOff>121152</xdr:rowOff>
    </xdr:to>
    <xdr:pic>
      <xdr:nvPicPr>
        <xdr:cNvPr id="2" name="Picture 1" descr="C:\Documents and Settings\@\Desktop\PWC logo no bckground.gif">
          <a:extLst>
            <a:ext uri="{FF2B5EF4-FFF2-40B4-BE49-F238E27FC236}">
              <a16:creationId xmlns:a16="http://schemas.microsoft.com/office/drawing/2014/main" id="{81540D8B-E4E3-417D-9A83-3C5CF0C720E6}"/>
            </a:ext>
          </a:extLst>
        </xdr:cNvPr>
        <xdr:cNvPicPr/>
      </xdr:nvPicPr>
      <xdr:blipFill>
        <a:blip xmlns:r="http://schemas.openxmlformats.org/officeDocument/2006/relationships" r:embed="rId1"/>
        <a:srcRect/>
        <a:stretch>
          <a:fillRect/>
        </a:stretch>
      </xdr:blipFill>
      <xdr:spPr bwMode="auto">
        <a:xfrm>
          <a:off x="1613203" y="503"/>
          <a:ext cx="578456" cy="628649"/>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212273</xdr:colOff>
      <xdr:row>0</xdr:row>
      <xdr:rowOff>34018</xdr:rowOff>
    </xdr:from>
    <xdr:to>
      <xdr:col>1</xdr:col>
      <xdr:colOff>653143</xdr:colOff>
      <xdr:row>2</xdr:row>
      <xdr:rowOff>65649</xdr:rowOff>
    </xdr:to>
    <xdr:pic>
      <xdr:nvPicPr>
        <xdr:cNvPr id="2" name="Picture 1" descr="C:\Documents and Settings\@\Desktop\PWC logo no bckground.gif">
          <a:extLst>
            <a:ext uri="{FF2B5EF4-FFF2-40B4-BE49-F238E27FC236}">
              <a16:creationId xmlns:a16="http://schemas.microsoft.com/office/drawing/2014/main" id="{DB30ED14-23A2-416A-BE4F-24F333F2F696}"/>
            </a:ext>
          </a:extLst>
        </xdr:cNvPr>
        <xdr:cNvPicPr/>
      </xdr:nvPicPr>
      <xdr:blipFill>
        <a:blip xmlns:r="http://schemas.openxmlformats.org/officeDocument/2006/relationships" r:embed="rId1"/>
        <a:srcRect/>
        <a:stretch>
          <a:fillRect/>
        </a:stretch>
      </xdr:blipFill>
      <xdr:spPr bwMode="auto">
        <a:xfrm>
          <a:off x="443594" y="34018"/>
          <a:ext cx="440870" cy="41263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1494517</xdr:colOff>
      <xdr:row>0</xdr:row>
      <xdr:rowOff>81642</xdr:rowOff>
    </xdr:from>
    <xdr:to>
      <xdr:col>1</xdr:col>
      <xdr:colOff>2125888</xdr:colOff>
      <xdr:row>3</xdr:row>
      <xdr:rowOff>138791</xdr:rowOff>
    </xdr:to>
    <xdr:pic>
      <xdr:nvPicPr>
        <xdr:cNvPr id="4" name="Picture 3" descr="C:\Documents and Settings\@\Desktop\PWC logo no bckground.gif">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rcRect/>
        <a:stretch>
          <a:fillRect/>
        </a:stretch>
      </xdr:blipFill>
      <xdr:spPr bwMode="auto">
        <a:xfrm>
          <a:off x="1748517" y="81642"/>
          <a:ext cx="631371" cy="65586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1236738</xdr:colOff>
      <xdr:row>0</xdr:row>
      <xdr:rowOff>32253</xdr:rowOff>
    </xdr:from>
    <xdr:to>
      <xdr:col>1</xdr:col>
      <xdr:colOff>1815194</xdr:colOff>
      <xdr:row>3</xdr:row>
      <xdr:rowOff>152902</xdr:rowOff>
    </xdr:to>
    <xdr:pic>
      <xdr:nvPicPr>
        <xdr:cNvPr id="2" name="Picture 1" descr="C:\Documents and Settings\@\Desktop\PWC logo no bckground.gif">
          <a:extLst>
            <a:ext uri="{FF2B5EF4-FFF2-40B4-BE49-F238E27FC236}">
              <a16:creationId xmlns:a16="http://schemas.microsoft.com/office/drawing/2014/main" id="{E1A77F4E-B318-4CD7-B30F-DF991B976746}"/>
            </a:ext>
          </a:extLst>
        </xdr:cNvPr>
        <xdr:cNvPicPr/>
      </xdr:nvPicPr>
      <xdr:blipFill>
        <a:blip xmlns:r="http://schemas.openxmlformats.org/officeDocument/2006/relationships" r:embed="rId1"/>
        <a:srcRect/>
        <a:stretch>
          <a:fillRect/>
        </a:stretch>
      </xdr:blipFill>
      <xdr:spPr bwMode="auto">
        <a:xfrm>
          <a:off x="1440845" y="32253"/>
          <a:ext cx="578456" cy="610506"/>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212273</xdr:colOff>
      <xdr:row>0</xdr:row>
      <xdr:rowOff>74839</xdr:rowOff>
    </xdr:from>
    <xdr:to>
      <xdr:col>1</xdr:col>
      <xdr:colOff>653143</xdr:colOff>
      <xdr:row>2</xdr:row>
      <xdr:rowOff>106470</xdr:rowOff>
    </xdr:to>
    <xdr:pic>
      <xdr:nvPicPr>
        <xdr:cNvPr id="2" name="Picture 1" descr="C:\Documents and Settings\@\Desktop\PWC logo no bckground.gif">
          <a:extLst>
            <a:ext uri="{FF2B5EF4-FFF2-40B4-BE49-F238E27FC236}">
              <a16:creationId xmlns:a16="http://schemas.microsoft.com/office/drawing/2014/main" id="{BD5F051A-BB89-4700-8B29-FE130A0ECFA7}"/>
            </a:ext>
          </a:extLst>
        </xdr:cNvPr>
        <xdr:cNvPicPr/>
      </xdr:nvPicPr>
      <xdr:blipFill>
        <a:blip xmlns:r="http://schemas.openxmlformats.org/officeDocument/2006/relationships" r:embed="rId1"/>
        <a:srcRect/>
        <a:stretch>
          <a:fillRect/>
        </a:stretch>
      </xdr:blipFill>
      <xdr:spPr bwMode="auto">
        <a:xfrm>
          <a:off x="443594" y="74839"/>
          <a:ext cx="440870" cy="41263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10205</xdr:colOff>
      <xdr:row>0</xdr:row>
      <xdr:rowOff>47058</xdr:rowOff>
    </xdr:from>
    <xdr:to>
      <xdr:col>4</xdr:col>
      <xdr:colOff>145653</xdr:colOff>
      <xdr:row>2</xdr:row>
      <xdr:rowOff>158182</xdr:rowOff>
    </xdr:to>
    <xdr:pic>
      <xdr:nvPicPr>
        <xdr:cNvPr id="4" name="Picture 3" descr="C:\Documents and Settings\@\Desktop\PWC logo no bckground.gif">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a:srcRect/>
        <a:stretch>
          <a:fillRect/>
        </a:stretch>
      </xdr:blipFill>
      <xdr:spPr bwMode="auto">
        <a:xfrm>
          <a:off x="2200955" y="47058"/>
          <a:ext cx="570877" cy="53294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User/Downloads/SHS-E-Class-Record-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ngoyab/Documents/MSAT/Forms/e-class%20records%20for%20evaluation/SHS%20E-Class%20Record%20Final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1ST"/>
      <sheetName val="2ND"/>
      <sheetName val="Final Semestral Grade"/>
      <sheetName val="Helper(IMPORTANT!)"/>
    </sheetNames>
    <sheetDataSet>
      <sheetData sheetId="0">
        <row r="8">
          <cell r="S8" t="str">
            <v>1ST</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1ST"/>
      <sheetName val="2ND"/>
      <sheetName val="Final Semestral Grade"/>
    </sheetNames>
    <sheetDataSet>
      <sheetData sheetId="0">
        <row r="1002">
          <cell r="A1002" t="str">
            <v>Core Subject (All Tracks)</v>
          </cell>
        </row>
        <row r="1003">
          <cell r="A1003" t="str">
            <v>Academic Track (except Immersion)</v>
          </cell>
        </row>
        <row r="1004">
          <cell r="A1004" t="str">
            <v>Work Immersion/ Culminating Activity (for Academic Track)</v>
          </cell>
        </row>
        <row r="1005">
          <cell r="A1005" t="str">
            <v>TVL/ Sports/ Arts and Design Track</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0"/>
  <sheetViews>
    <sheetView tabSelected="1" zoomScale="70" zoomScaleNormal="70" zoomScalePageLayoutView="90" workbookViewId="0">
      <selection activeCell="A11" sqref="A11"/>
    </sheetView>
  </sheetViews>
  <sheetFormatPr baseColWidth="10" defaultColWidth="8.83203125" defaultRowHeight="15" x14ac:dyDescent="0.2"/>
  <cols>
    <col min="1" max="1" width="3" customWidth="1"/>
    <col min="2" max="2" width="35.5" bestFit="1" customWidth="1"/>
    <col min="3" max="3" width="3.5" customWidth="1"/>
    <col min="4" max="4" width="3.5" style="167" customWidth="1"/>
    <col min="5" max="7" width="3.5" customWidth="1"/>
    <col min="8" max="8" width="4.6640625" customWidth="1"/>
    <col min="9" max="9" width="2.1640625" customWidth="1"/>
    <col min="10" max="13" width="3.5" customWidth="1"/>
    <col min="14" max="14" width="3.6640625" customWidth="1"/>
    <col min="15" max="15" width="4.5" customWidth="1"/>
    <col min="16" max="16" width="2" customWidth="1"/>
    <col min="17" max="17" width="3.6640625" style="164" customWidth="1"/>
    <col min="18" max="18" width="3.6640625" customWidth="1"/>
    <col min="19" max="19" width="4.6640625" customWidth="1"/>
    <col min="20" max="20" width="2.1640625" customWidth="1"/>
    <col min="21" max="21" width="4.1640625" customWidth="1"/>
  </cols>
  <sheetData>
    <row r="1" spans="1:21" ht="15" customHeight="1" x14ac:dyDescent="0.2">
      <c r="A1" s="168" t="s">
        <v>45</v>
      </c>
      <c r="B1" s="169"/>
      <c r="C1" s="169"/>
      <c r="D1" s="169"/>
      <c r="E1" s="169"/>
      <c r="F1" s="169"/>
      <c r="G1" s="169"/>
      <c r="H1" s="169"/>
      <c r="I1" s="169"/>
      <c r="J1" s="169"/>
      <c r="K1" s="169"/>
      <c r="L1" s="169"/>
      <c r="M1" s="169"/>
      <c r="N1" s="169"/>
      <c r="O1" s="169"/>
      <c r="P1" s="169"/>
      <c r="Q1" s="169"/>
      <c r="R1" s="169"/>
      <c r="S1" s="169"/>
      <c r="T1" s="169"/>
      <c r="U1" s="169"/>
    </row>
    <row r="2" spans="1:21" ht="15" customHeight="1" x14ac:dyDescent="0.2">
      <c r="A2" s="169"/>
      <c r="B2" s="169"/>
      <c r="C2" s="169"/>
      <c r="D2" s="169"/>
      <c r="E2" s="169"/>
      <c r="F2" s="169"/>
      <c r="G2" s="169"/>
      <c r="H2" s="169"/>
      <c r="I2" s="169"/>
      <c r="J2" s="169"/>
      <c r="K2" s="169"/>
      <c r="L2" s="169"/>
      <c r="M2" s="169"/>
      <c r="N2" s="169"/>
      <c r="O2" s="169"/>
      <c r="P2" s="169"/>
      <c r="Q2" s="169"/>
      <c r="R2" s="169"/>
      <c r="S2" s="169"/>
      <c r="T2" s="169"/>
      <c r="U2" s="169"/>
    </row>
    <row r="3" spans="1:21" ht="9" customHeight="1" x14ac:dyDescent="0.2">
      <c r="A3" s="169"/>
      <c r="B3" s="169"/>
      <c r="C3" s="169"/>
      <c r="D3" s="169"/>
      <c r="E3" s="169"/>
      <c r="F3" s="169"/>
      <c r="G3" s="169"/>
      <c r="H3" s="169"/>
      <c r="I3" s="169"/>
      <c r="J3" s="169"/>
      <c r="K3" s="169"/>
      <c r="L3" s="169"/>
      <c r="M3" s="169"/>
      <c r="N3" s="169"/>
      <c r="O3" s="169"/>
      <c r="P3" s="169"/>
      <c r="Q3" s="169"/>
      <c r="R3" s="169"/>
      <c r="S3" s="169"/>
      <c r="T3" s="169"/>
      <c r="U3" s="169"/>
    </row>
    <row r="4" spans="1:21" ht="15" customHeight="1" x14ac:dyDescent="0.2">
      <c r="A4" s="169"/>
      <c r="B4" s="169"/>
      <c r="C4" s="169"/>
      <c r="D4" s="169"/>
      <c r="E4" s="169"/>
      <c r="F4" s="169"/>
      <c r="G4" s="169"/>
      <c r="H4" s="169"/>
      <c r="I4" s="169"/>
      <c r="J4" s="169"/>
      <c r="K4" s="169"/>
      <c r="L4" s="169"/>
      <c r="M4" s="169"/>
      <c r="N4" s="169"/>
      <c r="O4" s="169"/>
      <c r="P4" s="169"/>
      <c r="Q4" s="169"/>
      <c r="R4" s="169"/>
      <c r="S4" s="169"/>
      <c r="T4" s="169"/>
      <c r="U4" s="169"/>
    </row>
    <row r="5" spans="1:21" ht="15" customHeight="1" x14ac:dyDescent="0.2">
      <c r="A5" s="169"/>
      <c r="B5" s="169"/>
      <c r="C5" s="169"/>
      <c r="D5" s="169"/>
      <c r="E5" s="169"/>
      <c r="F5" s="169"/>
      <c r="G5" s="169"/>
      <c r="H5" s="169"/>
      <c r="I5" s="169"/>
      <c r="J5" s="169"/>
      <c r="K5" s="169"/>
      <c r="L5" s="169"/>
      <c r="M5" s="169"/>
      <c r="N5" s="169"/>
      <c r="O5" s="169"/>
      <c r="P5" s="169"/>
      <c r="Q5" s="169"/>
      <c r="R5" s="169"/>
      <c r="S5" s="169"/>
      <c r="T5" s="169"/>
      <c r="U5" s="169"/>
    </row>
    <row r="6" spans="1:21" ht="15" customHeight="1" x14ac:dyDescent="0.2">
      <c r="A6" s="169"/>
      <c r="B6" s="169"/>
      <c r="C6" s="169"/>
      <c r="D6" s="169"/>
      <c r="E6" s="169"/>
      <c r="F6" s="169"/>
      <c r="G6" s="169"/>
      <c r="H6" s="169"/>
      <c r="I6" s="169"/>
      <c r="J6" s="169"/>
      <c r="K6" s="169"/>
      <c r="L6" s="169"/>
      <c r="M6" s="169"/>
      <c r="N6" s="169"/>
      <c r="O6" s="169"/>
      <c r="P6" s="169"/>
      <c r="Q6" s="169"/>
      <c r="R6" s="169"/>
      <c r="S6" s="169"/>
      <c r="T6" s="169"/>
      <c r="U6" s="169"/>
    </row>
    <row r="7" spans="1:21" ht="21" customHeight="1" x14ac:dyDescent="0.2">
      <c r="A7" s="169"/>
      <c r="B7" s="169"/>
      <c r="C7" s="169"/>
      <c r="D7" s="169"/>
      <c r="E7" s="169"/>
      <c r="F7" s="169"/>
      <c r="G7" s="169"/>
      <c r="H7" s="169"/>
      <c r="I7" s="169"/>
      <c r="J7" s="169"/>
      <c r="K7" s="169"/>
      <c r="L7" s="169"/>
      <c r="M7" s="169"/>
      <c r="N7" s="169"/>
      <c r="O7" s="169"/>
      <c r="P7" s="169"/>
      <c r="Q7" s="169"/>
      <c r="R7" s="169"/>
      <c r="S7" s="169"/>
      <c r="T7" s="169"/>
      <c r="U7" s="169"/>
    </row>
    <row r="8" spans="1:21" ht="20" customHeight="1" x14ac:dyDescent="0.2">
      <c r="A8" s="169"/>
      <c r="B8" s="169"/>
      <c r="C8" s="169"/>
      <c r="D8" s="169"/>
      <c r="E8" s="169"/>
      <c r="F8" s="169"/>
      <c r="G8" s="169"/>
      <c r="H8" s="169"/>
      <c r="I8" s="169"/>
      <c r="J8" s="169"/>
      <c r="K8" s="169"/>
      <c r="L8" s="169"/>
      <c r="M8" s="169"/>
      <c r="N8" s="169"/>
      <c r="O8" s="169"/>
      <c r="P8" s="169"/>
      <c r="Q8" s="169"/>
      <c r="R8" s="169"/>
      <c r="S8" s="169"/>
      <c r="T8" s="169"/>
      <c r="U8" s="169"/>
    </row>
    <row r="9" spans="1:21" ht="15" customHeight="1" x14ac:dyDescent="0.2">
      <c r="A9" s="139" t="s">
        <v>100</v>
      </c>
      <c r="B9" s="39"/>
      <c r="C9" s="39"/>
      <c r="D9" s="39"/>
      <c r="E9" s="39"/>
      <c r="F9" s="39"/>
      <c r="G9" s="43"/>
      <c r="H9" s="43"/>
      <c r="I9" s="43"/>
      <c r="J9" s="43"/>
      <c r="K9" s="43"/>
      <c r="L9" s="43"/>
      <c r="M9" s="43"/>
      <c r="N9" s="96"/>
      <c r="O9" s="96"/>
      <c r="P9" s="96"/>
      <c r="Q9" s="96"/>
      <c r="R9" s="96"/>
      <c r="S9" s="96"/>
      <c r="T9" s="96"/>
      <c r="U9" s="96"/>
    </row>
    <row r="10" spans="1:21" ht="15" customHeight="1" x14ac:dyDescent="0.2">
      <c r="A10" s="139" t="s">
        <v>102</v>
      </c>
      <c r="B10" s="39"/>
      <c r="C10" s="39"/>
      <c r="D10" s="39"/>
      <c r="E10" s="39"/>
      <c r="F10" s="39"/>
      <c r="G10" s="43"/>
      <c r="H10" s="43"/>
      <c r="I10" s="43"/>
      <c r="J10" s="43"/>
      <c r="K10" s="43"/>
      <c r="L10" s="43"/>
      <c r="M10" s="43"/>
      <c r="N10" s="96"/>
      <c r="O10" s="96"/>
      <c r="P10" s="96"/>
      <c r="Q10" s="96"/>
      <c r="R10" s="96"/>
      <c r="S10" s="96"/>
      <c r="T10" s="96"/>
      <c r="U10" s="96"/>
    </row>
    <row r="11" spans="1:21" ht="15.75" customHeight="1" x14ac:dyDescent="0.2">
      <c r="A11" s="140" t="s">
        <v>101</v>
      </c>
      <c r="B11" s="43"/>
      <c r="C11" s="43"/>
      <c r="D11" s="43"/>
      <c r="E11" s="43"/>
      <c r="F11" s="43"/>
      <c r="G11" s="43"/>
      <c r="H11" s="43"/>
      <c r="I11" s="43"/>
      <c r="J11" s="43"/>
      <c r="K11" s="43"/>
      <c r="L11" s="43"/>
      <c r="M11" s="43"/>
      <c r="N11" s="96"/>
      <c r="O11" s="96"/>
      <c r="P11" s="96"/>
      <c r="Q11" s="96"/>
      <c r="R11" s="96"/>
      <c r="S11" s="96"/>
      <c r="T11" s="96"/>
      <c r="U11" s="96"/>
    </row>
    <row r="12" spans="1:21" ht="15.75" customHeight="1" x14ac:dyDescent="0.2">
      <c r="A12" s="43"/>
      <c r="B12" s="43"/>
      <c r="C12" s="43"/>
      <c r="D12" s="43"/>
      <c r="E12" s="43"/>
      <c r="F12" s="43"/>
      <c r="G12" s="43"/>
      <c r="H12" s="43"/>
      <c r="I12" s="43"/>
      <c r="J12" s="43"/>
      <c r="K12" s="43"/>
      <c r="L12" s="43"/>
      <c r="M12" s="43"/>
      <c r="N12" s="43"/>
      <c r="O12" s="43"/>
      <c r="P12" s="43"/>
      <c r="Q12" s="43"/>
      <c r="R12" s="43"/>
      <c r="S12" s="43"/>
      <c r="T12" s="43"/>
      <c r="U12" s="43"/>
    </row>
    <row r="13" spans="1:21" ht="15" customHeight="1" x14ac:dyDescent="0.2">
      <c r="A13" s="174" t="s">
        <v>7</v>
      </c>
      <c r="B13" s="175"/>
      <c r="C13" s="180" t="s">
        <v>21</v>
      </c>
      <c r="D13" s="180"/>
      <c r="E13" s="180"/>
      <c r="F13" s="180"/>
      <c r="G13" s="180"/>
      <c r="H13" s="180"/>
      <c r="I13" s="44"/>
      <c r="J13" s="182" t="s">
        <v>39</v>
      </c>
      <c r="K13" s="182"/>
      <c r="L13" s="182"/>
      <c r="M13" s="182"/>
      <c r="N13" s="182"/>
      <c r="O13" s="182"/>
      <c r="P13" s="44"/>
      <c r="Q13" s="180" t="s">
        <v>40</v>
      </c>
      <c r="R13" s="180"/>
      <c r="S13" s="180"/>
      <c r="T13" s="44"/>
      <c r="U13" s="45"/>
    </row>
    <row r="14" spans="1:21" ht="15" customHeight="1" x14ac:dyDescent="0.2">
      <c r="A14" s="176"/>
      <c r="B14" s="177"/>
      <c r="C14" s="109" t="s">
        <v>8</v>
      </c>
      <c r="D14" s="109" t="s">
        <v>9</v>
      </c>
      <c r="E14" s="109" t="s">
        <v>10</v>
      </c>
      <c r="F14" s="109" t="s">
        <v>11</v>
      </c>
      <c r="G14" s="82" t="s">
        <v>1</v>
      </c>
      <c r="H14" s="82" t="s">
        <v>2</v>
      </c>
      <c r="I14" s="48"/>
      <c r="J14" s="109" t="s">
        <v>13</v>
      </c>
      <c r="K14" s="109" t="s">
        <v>14</v>
      </c>
      <c r="L14" s="109" t="s">
        <v>15</v>
      </c>
      <c r="M14" s="109" t="s">
        <v>16</v>
      </c>
      <c r="N14" s="47" t="s">
        <v>1</v>
      </c>
      <c r="O14" s="47" t="s">
        <v>2</v>
      </c>
      <c r="P14" s="49"/>
      <c r="Q14" s="46" t="s">
        <v>19</v>
      </c>
      <c r="R14" s="47" t="s">
        <v>1</v>
      </c>
      <c r="S14" s="47" t="s">
        <v>2</v>
      </c>
      <c r="T14" s="49"/>
      <c r="U14" s="50" t="s">
        <v>3</v>
      </c>
    </row>
    <row r="15" spans="1:21" ht="15" customHeight="1" x14ac:dyDescent="0.2">
      <c r="A15" s="178"/>
      <c r="B15" s="179"/>
      <c r="C15" s="85">
        <v>15</v>
      </c>
      <c r="D15" s="85">
        <v>20</v>
      </c>
      <c r="E15" s="85">
        <v>16</v>
      </c>
      <c r="F15" s="85">
        <v>10</v>
      </c>
      <c r="G15" s="82">
        <f>SUM(C15:F15)</f>
        <v>61</v>
      </c>
      <c r="H15" s="82"/>
      <c r="I15" s="51"/>
      <c r="J15" s="85">
        <v>10</v>
      </c>
      <c r="K15" s="85">
        <v>15</v>
      </c>
      <c r="L15" s="110">
        <v>15</v>
      </c>
      <c r="M15" s="85">
        <v>15</v>
      </c>
      <c r="N15" s="47">
        <f>SUM(J15:M15)</f>
        <v>55</v>
      </c>
      <c r="O15" s="47"/>
      <c r="P15" s="51"/>
      <c r="Q15" s="85">
        <v>60</v>
      </c>
      <c r="R15" s="47">
        <f>SUM(Q15:Q15)</f>
        <v>60</v>
      </c>
      <c r="S15" s="47"/>
      <c r="T15" s="51"/>
      <c r="U15" s="52"/>
    </row>
    <row r="16" spans="1:21" ht="15" customHeight="1" x14ac:dyDescent="0.2">
      <c r="A16" s="172" t="s">
        <v>38</v>
      </c>
      <c r="B16" s="173"/>
      <c r="C16" s="85"/>
      <c r="D16" s="85"/>
      <c r="E16" s="85"/>
      <c r="F16" s="85"/>
      <c r="G16" s="82"/>
      <c r="H16" s="82"/>
      <c r="I16" s="51"/>
      <c r="J16" s="86"/>
      <c r="K16" s="86"/>
      <c r="L16" s="86" t="s">
        <v>23</v>
      </c>
      <c r="M16" s="86"/>
      <c r="N16" s="47"/>
      <c r="O16" s="47"/>
      <c r="P16" s="51"/>
      <c r="Q16" s="86"/>
      <c r="R16" s="47"/>
      <c r="S16" s="47"/>
      <c r="T16" s="51"/>
      <c r="U16" s="52"/>
    </row>
    <row r="17" spans="1:25" ht="15" customHeight="1" x14ac:dyDescent="0.25">
      <c r="A17" s="137">
        <v>1</v>
      </c>
      <c r="B17" s="138" t="s">
        <v>55</v>
      </c>
      <c r="C17" s="153">
        <v>10</v>
      </c>
      <c r="D17" s="160"/>
      <c r="E17" s="153">
        <v>15</v>
      </c>
      <c r="F17" s="153">
        <v>10</v>
      </c>
      <c r="G17" s="55">
        <f>IF(ISBLANK(B17)," ",SUM(C17:F17))</f>
        <v>35</v>
      </c>
      <c r="H17" s="56">
        <f t="shared" ref="H17:H26" si="0">IF(G17=" ", " ",ROUNDUP(((G17/G$15)*40)+60,2))</f>
        <v>82.960000000000008</v>
      </c>
      <c r="I17" s="57"/>
      <c r="J17" s="157"/>
      <c r="K17" s="153">
        <v>10</v>
      </c>
      <c r="L17" s="153">
        <v>15</v>
      </c>
      <c r="M17" s="153"/>
      <c r="N17" s="55">
        <f>IF(ISBLANK(B17)," ",SUM(J17:M17))</f>
        <v>25</v>
      </c>
      <c r="O17" s="56">
        <f t="shared" ref="O17:O44" si="1">IF(N17=" ", " ",ROUNDUP(((N17/N$15)*40)+60,2))</f>
        <v>78.190000000000012</v>
      </c>
      <c r="P17" s="57"/>
      <c r="Q17" s="153">
        <v>16</v>
      </c>
      <c r="R17" s="55">
        <f>IF(ISBLANK(B17)," ",SUM(Q17:Q17))</f>
        <v>16</v>
      </c>
      <c r="S17" s="56">
        <f t="shared" ref="S17:S26" si="2">IF(R17=" ", " ",ROUNDUP(((R17/R$15)*40)+60,2))</f>
        <v>70.67</v>
      </c>
      <c r="T17" s="57"/>
      <c r="U17" s="58">
        <f>IF((((H17=" ")*AND(O17=" ")*AND(S17=" ")))," ",ROUND((H17*0.25+O17*0.5+S17*0.25),0))</f>
        <v>78</v>
      </c>
      <c r="W17" s="1"/>
    </row>
    <row r="18" spans="1:25" ht="15" customHeight="1" x14ac:dyDescent="0.25">
      <c r="A18" s="137">
        <v>2</v>
      </c>
      <c r="B18" s="138" t="s">
        <v>56</v>
      </c>
      <c r="C18" s="155">
        <v>8</v>
      </c>
      <c r="D18" s="160"/>
      <c r="E18" s="153">
        <v>14</v>
      </c>
      <c r="F18" s="153">
        <v>10</v>
      </c>
      <c r="G18" s="55">
        <f>IF(ISBLANK(B18)," ",SUM(C18:F18))</f>
        <v>32</v>
      </c>
      <c r="H18" s="56">
        <f t="shared" si="0"/>
        <v>80.990000000000009</v>
      </c>
      <c r="I18" s="57"/>
      <c r="J18" s="157">
        <v>4</v>
      </c>
      <c r="K18" s="153">
        <v>9</v>
      </c>
      <c r="L18" s="153">
        <v>10</v>
      </c>
      <c r="M18" s="153">
        <v>15</v>
      </c>
      <c r="N18" s="55">
        <f>IF(ISBLANK(B18)," ",SUM(J18:M18))</f>
        <v>38</v>
      </c>
      <c r="O18" s="56">
        <f t="shared" si="1"/>
        <v>87.64</v>
      </c>
      <c r="P18" s="57"/>
      <c r="Q18" s="153"/>
      <c r="R18" s="55">
        <f>IF(ISBLANK(B18)," ",SUM(Q18:Q18))</f>
        <v>0</v>
      </c>
      <c r="S18" s="56">
        <f t="shared" si="2"/>
        <v>60</v>
      </c>
      <c r="T18" s="57"/>
      <c r="U18" s="58">
        <f>IF((((H18=" ")*AND(O18=" ")*AND(S18=" ")))," ",ROUND((H18*0.25+O18*0.5+S18*0.25),0))</f>
        <v>79</v>
      </c>
      <c r="W18" s="1"/>
      <c r="Y18" t="s">
        <v>22</v>
      </c>
    </row>
    <row r="19" spans="1:25" ht="15" customHeight="1" x14ac:dyDescent="0.25">
      <c r="A19" s="137">
        <v>3</v>
      </c>
      <c r="B19" s="138" t="s">
        <v>57</v>
      </c>
      <c r="C19" s="161"/>
      <c r="D19" s="160"/>
      <c r="E19" s="153"/>
      <c r="F19" s="153"/>
      <c r="G19" s="55">
        <f>IF(ISBLANK(B19)," ",SUM(C19:F19))</f>
        <v>0</v>
      </c>
      <c r="H19" s="56">
        <f t="shared" si="0"/>
        <v>60</v>
      </c>
      <c r="I19" s="57"/>
      <c r="J19" s="157"/>
      <c r="K19" s="153"/>
      <c r="L19" s="153"/>
      <c r="M19" s="153"/>
      <c r="N19" s="55">
        <f>IF(ISBLANK(B19)," ",SUM(J19:M19))</f>
        <v>0</v>
      </c>
      <c r="O19" s="56">
        <f t="shared" si="1"/>
        <v>60</v>
      </c>
      <c r="P19" s="57"/>
      <c r="Q19" s="153">
        <v>12</v>
      </c>
      <c r="R19" s="55">
        <f>IF(ISBLANK(B19)," ",SUM(Q19:Q19))</f>
        <v>12</v>
      </c>
      <c r="S19" s="56">
        <f t="shared" si="2"/>
        <v>68</v>
      </c>
      <c r="T19" s="57"/>
      <c r="U19" s="58">
        <f>IF((((H19=" ")*AND(O19=" ")*AND(S19=" ")))," ",ROUND((H19*0.25+O19*0.5+S19*0.25),0))</f>
        <v>62</v>
      </c>
      <c r="W19" s="1"/>
    </row>
    <row r="20" spans="1:25" ht="15" customHeight="1" x14ac:dyDescent="0.25">
      <c r="A20" s="137">
        <v>4</v>
      </c>
      <c r="B20" s="138" t="s">
        <v>65</v>
      </c>
      <c r="C20" s="156">
        <v>5</v>
      </c>
      <c r="D20" s="160"/>
      <c r="E20" s="153"/>
      <c r="F20" s="153"/>
      <c r="G20" s="55">
        <f>IF(ISBLANK(B20)," ",SUM(C20:F20))</f>
        <v>5</v>
      </c>
      <c r="H20" s="56">
        <f t="shared" si="0"/>
        <v>63.28</v>
      </c>
      <c r="I20" s="57"/>
      <c r="J20" s="157">
        <v>6</v>
      </c>
      <c r="K20" s="156">
        <v>10</v>
      </c>
      <c r="L20" s="153"/>
      <c r="M20" s="153">
        <v>10</v>
      </c>
      <c r="N20" s="55">
        <f>IF(ISBLANK(B20)," ",SUM(J20:M20))</f>
        <v>26</v>
      </c>
      <c r="O20" s="56">
        <f t="shared" si="1"/>
        <v>78.910000000000011</v>
      </c>
      <c r="P20" s="57"/>
      <c r="Q20" s="153"/>
      <c r="R20" s="55">
        <f>IF(ISBLANK(B20)," ",SUM(Q20:Q20))</f>
        <v>0</v>
      </c>
      <c r="S20" s="56">
        <f t="shared" si="2"/>
        <v>60</v>
      </c>
      <c r="T20" s="57"/>
      <c r="U20" s="58">
        <f>IF((((H20=" ")*AND(O20=" ")*AND(S20=" ")))," ",ROUND((H20*0.25+O20*0.5+S20*0.25),0))</f>
        <v>70</v>
      </c>
      <c r="W20" s="1"/>
      <c r="X20" s="4"/>
    </row>
    <row r="21" spans="1:25" ht="15" customHeight="1" x14ac:dyDescent="0.25">
      <c r="A21" s="137">
        <v>5</v>
      </c>
      <c r="B21" s="138" t="s">
        <v>58</v>
      </c>
      <c r="C21" s="155">
        <v>2</v>
      </c>
      <c r="D21" s="160"/>
      <c r="E21" s="153">
        <v>13</v>
      </c>
      <c r="F21" s="153">
        <v>10</v>
      </c>
      <c r="G21" s="55">
        <f>IF(ISBLANK(B21)," ",SUM(C21:F21))</f>
        <v>25</v>
      </c>
      <c r="H21" s="56">
        <f t="shared" si="0"/>
        <v>76.400000000000006</v>
      </c>
      <c r="I21" s="57"/>
      <c r="J21" s="157">
        <v>4</v>
      </c>
      <c r="K21" s="156">
        <v>10</v>
      </c>
      <c r="L21" s="153">
        <v>10</v>
      </c>
      <c r="M21" s="153">
        <v>5</v>
      </c>
      <c r="N21" s="55">
        <f>IF(ISBLANK(B21)," ",SUM(J21:M21))</f>
        <v>29</v>
      </c>
      <c r="O21" s="56">
        <f t="shared" si="1"/>
        <v>81.100000000000009</v>
      </c>
      <c r="P21" s="57"/>
      <c r="Q21" s="153"/>
      <c r="R21" s="55">
        <f>IF(ISBLANK(B21)," ",SUM(Q21:Q21))</f>
        <v>0</v>
      </c>
      <c r="S21" s="56">
        <f t="shared" si="2"/>
        <v>60</v>
      </c>
      <c r="T21" s="57"/>
      <c r="U21" s="58">
        <f>IF((((H21=" ")*AND(O21=" ")*AND(S21=" ")))," ",ROUND((H21*0.25+O21*0.5+S21*0.25),0))</f>
        <v>75</v>
      </c>
      <c r="W21" s="1"/>
      <c r="X21" s="4"/>
    </row>
    <row r="22" spans="1:25" ht="15" customHeight="1" x14ac:dyDescent="0.25">
      <c r="A22" s="137">
        <v>6</v>
      </c>
      <c r="B22" s="138" t="s">
        <v>59</v>
      </c>
      <c r="C22" s="155">
        <v>15</v>
      </c>
      <c r="D22" s="155">
        <v>20</v>
      </c>
      <c r="E22" s="153">
        <v>15</v>
      </c>
      <c r="F22" s="153">
        <v>10</v>
      </c>
      <c r="G22" s="55">
        <f>IF(ISBLANK(B22)," ",SUM(C22:F22))</f>
        <v>60</v>
      </c>
      <c r="H22" s="56">
        <f t="shared" si="0"/>
        <v>99.350000000000009</v>
      </c>
      <c r="I22" s="57"/>
      <c r="J22" s="157">
        <v>7</v>
      </c>
      <c r="K22" s="156">
        <v>12</v>
      </c>
      <c r="L22" s="153">
        <v>10</v>
      </c>
      <c r="M22" s="153">
        <v>15</v>
      </c>
      <c r="N22" s="55">
        <f>IF(ISBLANK(B22)," ",SUM(J22:M22))</f>
        <v>44</v>
      </c>
      <c r="O22" s="56">
        <f t="shared" si="1"/>
        <v>92</v>
      </c>
      <c r="P22" s="57"/>
      <c r="Q22" s="153"/>
      <c r="R22" s="55">
        <f>IF(ISBLANK(B22)," ",SUM(Q22:Q22))</f>
        <v>0</v>
      </c>
      <c r="S22" s="56">
        <f t="shared" si="2"/>
        <v>60</v>
      </c>
      <c r="T22" s="57"/>
      <c r="U22" s="58">
        <f>IF((((H22=" ")*AND(O22=" ")*AND(S22=" ")))," ",ROUND((H22*0.25+O22*0.5+S22*0.25),0))</f>
        <v>86</v>
      </c>
      <c r="W22" s="1"/>
      <c r="X22" s="5"/>
    </row>
    <row r="23" spans="1:25" ht="15" customHeight="1" x14ac:dyDescent="0.25">
      <c r="A23" s="137">
        <v>7</v>
      </c>
      <c r="B23" s="138" t="s">
        <v>60</v>
      </c>
      <c r="C23" s="161">
        <v>6</v>
      </c>
      <c r="D23" s="160"/>
      <c r="E23" s="153"/>
      <c r="F23" s="153"/>
      <c r="G23" s="55">
        <f>IF(ISBLANK(B23)," ",SUM(C23:F23))</f>
        <v>6</v>
      </c>
      <c r="H23" s="56">
        <f t="shared" si="0"/>
        <v>63.94</v>
      </c>
      <c r="I23" s="57"/>
      <c r="J23" s="157"/>
      <c r="K23" s="153">
        <v>13</v>
      </c>
      <c r="L23" s="153"/>
      <c r="M23" s="153"/>
      <c r="N23" s="55">
        <f>IF(ISBLANK(B23)," ",SUM(J23:M23))</f>
        <v>13</v>
      </c>
      <c r="O23" s="56">
        <f t="shared" si="1"/>
        <v>69.460000000000008</v>
      </c>
      <c r="P23" s="57"/>
      <c r="Q23" s="153"/>
      <c r="R23" s="55">
        <f>IF(ISBLANK(B23)," ",SUM(Q23:Q23))</f>
        <v>0</v>
      </c>
      <c r="S23" s="56">
        <f t="shared" si="2"/>
        <v>60</v>
      </c>
      <c r="T23" s="57"/>
      <c r="U23" s="58">
        <f>IF((((H23=" ")*AND(O23=" ")*AND(S23=" ")))," ",ROUND((H23*0.25+O23*0.5+S23*0.25),0))</f>
        <v>66</v>
      </c>
      <c r="W23" s="1"/>
      <c r="X23" s="4"/>
    </row>
    <row r="24" spans="1:25" ht="15" customHeight="1" x14ac:dyDescent="0.25">
      <c r="A24" s="137">
        <v>8</v>
      </c>
      <c r="B24" s="138" t="s">
        <v>61</v>
      </c>
      <c r="C24" s="155">
        <v>15</v>
      </c>
      <c r="D24" s="155">
        <v>20</v>
      </c>
      <c r="E24" s="153">
        <v>13</v>
      </c>
      <c r="F24" s="153">
        <v>10</v>
      </c>
      <c r="G24" s="55">
        <f>IF(ISBLANK(B24)," ",SUM(C24:F24))</f>
        <v>58</v>
      </c>
      <c r="H24" s="56">
        <f t="shared" si="0"/>
        <v>98.04</v>
      </c>
      <c r="I24" s="57"/>
      <c r="J24" s="157">
        <v>8</v>
      </c>
      <c r="K24" s="153">
        <v>13</v>
      </c>
      <c r="L24" s="153">
        <v>15</v>
      </c>
      <c r="M24" s="153">
        <v>10</v>
      </c>
      <c r="N24" s="55">
        <f>IF(ISBLANK(B24)," ",SUM(J24:M24))</f>
        <v>46</v>
      </c>
      <c r="O24" s="56">
        <f t="shared" si="1"/>
        <v>93.460000000000008</v>
      </c>
      <c r="P24" s="57"/>
      <c r="Q24" s="153">
        <v>32</v>
      </c>
      <c r="R24" s="55">
        <f>IF(ISBLANK(B24)," ",SUM(Q24:Q24))</f>
        <v>32</v>
      </c>
      <c r="S24" s="56">
        <f t="shared" si="2"/>
        <v>81.34</v>
      </c>
      <c r="T24" s="57"/>
      <c r="U24" s="58">
        <f>IF((((H24=" ")*AND(O24=" ")*AND(S24=" ")))," ",ROUND((H24*0.25+O24*0.5+S24*0.25),0))</f>
        <v>92</v>
      </c>
      <c r="W24" s="1"/>
      <c r="X24" s="4"/>
    </row>
    <row r="25" spans="1:25" ht="15" customHeight="1" x14ac:dyDescent="0.25">
      <c r="A25" s="137">
        <v>9</v>
      </c>
      <c r="B25" s="138" t="s">
        <v>64</v>
      </c>
      <c r="C25" s="156">
        <v>3</v>
      </c>
      <c r="D25" s="160"/>
      <c r="E25" s="153">
        <v>15</v>
      </c>
      <c r="F25" s="153">
        <v>10</v>
      </c>
      <c r="G25" s="55">
        <f>IF(ISBLANK(B25)," ",SUM(C25:F25))</f>
        <v>28</v>
      </c>
      <c r="H25" s="56">
        <f t="shared" si="0"/>
        <v>78.37</v>
      </c>
      <c r="I25" s="57"/>
      <c r="J25" s="157">
        <v>4</v>
      </c>
      <c r="K25" s="153">
        <v>10</v>
      </c>
      <c r="L25" s="153"/>
      <c r="M25" s="153">
        <v>10</v>
      </c>
      <c r="N25" s="55">
        <f>IF(ISBLANK(B25)," ",SUM(J25:M25))</f>
        <v>24</v>
      </c>
      <c r="O25" s="56">
        <f t="shared" si="1"/>
        <v>77.460000000000008</v>
      </c>
      <c r="P25" s="57"/>
      <c r="Q25" s="153"/>
      <c r="R25" s="55">
        <f>IF(ISBLANK(B25)," ",SUM(Q25:Q25))</f>
        <v>0</v>
      </c>
      <c r="S25" s="56">
        <f t="shared" si="2"/>
        <v>60</v>
      </c>
      <c r="T25" s="57"/>
      <c r="U25" s="58">
        <f>IF((((H25=" ")*AND(O25=" ")*AND(S25=" ")))," ",ROUND((H25*0.25+O25*0.5+S25*0.25),0))</f>
        <v>73</v>
      </c>
      <c r="W25" s="1"/>
    </row>
    <row r="26" spans="1:25" ht="15" customHeight="1" x14ac:dyDescent="0.25">
      <c r="A26" s="137">
        <v>10</v>
      </c>
      <c r="B26" s="138" t="s">
        <v>62</v>
      </c>
      <c r="C26" s="155"/>
      <c r="D26" s="160"/>
      <c r="E26" s="153"/>
      <c r="F26" s="153"/>
      <c r="G26" s="55">
        <f>IF(ISBLANK(B26)," ",SUM(C26:F26))</f>
        <v>0</v>
      </c>
      <c r="H26" s="56">
        <f t="shared" si="0"/>
        <v>60</v>
      </c>
      <c r="I26" s="57"/>
      <c r="J26" s="157"/>
      <c r="K26" s="153"/>
      <c r="L26" s="153"/>
      <c r="M26" s="153"/>
      <c r="N26" s="55">
        <f>IF(ISBLANK(B26)," ",SUM(J26:M26))</f>
        <v>0</v>
      </c>
      <c r="O26" s="56">
        <f t="shared" si="1"/>
        <v>60</v>
      </c>
      <c r="P26" s="57"/>
      <c r="Q26" s="153"/>
      <c r="R26" s="55">
        <f>IF(ISBLANK(B26)," ",SUM(Q26:Q26))</f>
        <v>0</v>
      </c>
      <c r="S26" s="56">
        <f t="shared" si="2"/>
        <v>60</v>
      </c>
      <c r="T26" s="57"/>
      <c r="U26" s="58">
        <f>IF((((H26=" ")*AND(O26=" ")*AND(S26=" ")))," ",ROUND((H26*0.25+O26*0.5+S26*0.25),0))</f>
        <v>60</v>
      </c>
      <c r="W26" s="1"/>
    </row>
    <row r="27" spans="1:25" ht="15" customHeight="1" x14ac:dyDescent="0.25">
      <c r="A27" s="137">
        <v>11</v>
      </c>
      <c r="B27" s="138" t="s">
        <v>63</v>
      </c>
      <c r="C27" s="155"/>
      <c r="D27" s="160"/>
      <c r="E27" s="153"/>
      <c r="F27" s="153"/>
      <c r="G27" s="55">
        <f>IF(ISBLANK(B27)," ",SUM(C27:F27))</f>
        <v>0</v>
      </c>
      <c r="H27" s="56">
        <f t="shared" ref="H27:H29" si="3">IF(G27=" ", " ",ROUNDUP(((G27/G$15)*40)+60,2))</f>
        <v>60</v>
      </c>
      <c r="I27" s="57"/>
      <c r="J27" s="157"/>
      <c r="K27" s="153"/>
      <c r="L27" s="153"/>
      <c r="M27" s="153"/>
      <c r="N27" s="55">
        <f>IF(ISBLANK(B27)," ",SUM(J27:M27))</f>
        <v>0</v>
      </c>
      <c r="O27" s="56">
        <f t="shared" si="1"/>
        <v>60</v>
      </c>
      <c r="P27" s="57"/>
      <c r="Q27" s="153"/>
      <c r="R27" s="55">
        <f>IF(ISBLANK(B27)," ",SUM(Q27:Q27))</f>
        <v>0</v>
      </c>
      <c r="S27" s="56">
        <f t="shared" ref="S27:S44" si="4">IF(R27=" ", " ",ROUNDUP(((R27/R$15)*40)+60,2))</f>
        <v>60</v>
      </c>
      <c r="T27" s="57"/>
      <c r="U27" s="58">
        <f>IF((((H27=" ")*AND(O27=" ")*AND(S27=" ")))," ",ROUND((H27*0.25+O27*0.5+S27*0.25),0))</f>
        <v>60</v>
      </c>
      <c r="W27" s="1"/>
    </row>
    <row r="28" spans="1:25" ht="15" customHeight="1" x14ac:dyDescent="0.25">
      <c r="A28" s="137">
        <v>12</v>
      </c>
      <c r="B28" s="138" t="s">
        <v>66</v>
      </c>
      <c r="C28" s="153">
        <v>2</v>
      </c>
      <c r="D28" s="160"/>
      <c r="E28" s="153"/>
      <c r="F28" s="153"/>
      <c r="G28" s="55">
        <f>IF(ISBLANK(B28)," ",SUM(C28:F28))</f>
        <v>2</v>
      </c>
      <c r="H28" s="56">
        <f t="shared" si="3"/>
        <v>61.32</v>
      </c>
      <c r="I28" s="57"/>
      <c r="J28" s="157">
        <v>7</v>
      </c>
      <c r="K28" s="156">
        <v>12</v>
      </c>
      <c r="L28" s="153">
        <v>5</v>
      </c>
      <c r="M28" s="153"/>
      <c r="N28" s="55">
        <f>IF(ISBLANK(B28)," ",SUM(J28:M28))</f>
        <v>24</v>
      </c>
      <c r="O28" s="56">
        <f t="shared" si="1"/>
        <v>77.460000000000008</v>
      </c>
      <c r="P28" s="57"/>
      <c r="Q28" s="153"/>
      <c r="R28" s="55">
        <f>IF(ISBLANK(B28)," ",SUM(Q28:Q28))</f>
        <v>0</v>
      </c>
      <c r="S28" s="56">
        <f t="shared" si="4"/>
        <v>60</v>
      </c>
      <c r="T28" s="57"/>
      <c r="U28" s="58">
        <f>IF((((H28=" ")*AND(O28=" ")*AND(S28=" ")))," ",ROUND((H28*0.25+O28*0.5+S28*0.25),0))</f>
        <v>69</v>
      </c>
      <c r="W28" s="1"/>
      <c r="Y28" t="s">
        <v>22</v>
      </c>
    </row>
    <row r="29" spans="1:25" ht="15" customHeight="1" x14ac:dyDescent="0.25">
      <c r="A29" s="137">
        <v>13</v>
      </c>
      <c r="B29" s="138" t="s">
        <v>67</v>
      </c>
      <c r="C29" s="153">
        <v>11</v>
      </c>
      <c r="D29" s="160"/>
      <c r="E29" s="153"/>
      <c r="F29" s="153"/>
      <c r="G29" s="55">
        <f>IF(ISBLANK(B29)," ",SUM(C29:F29))</f>
        <v>11</v>
      </c>
      <c r="H29" s="56">
        <f t="shared" si="3"/>
        <v>67.22</v>
      </c>
      <c r="I29" s="57"/>
      <c r="J29" s="157"/>
      <c r="K29" s="153"/>
      <c r="L29" s="153"/>
      <c r="M29" s="153"/>
      <c r="N29" s="55">
        <f>IF(ISBLANK(B29)," ",SUM(J29:M29))</f>
        <v>0</v>
      </c>
      <c r="O29" s="56">
        <f t="shared" si="1"/>
        <v>60</v>
      </c>
      <c r="P29" s="57"/>
      <c r="Q29" s="153"/>
      <c r="R29" s="55">
        <f>IF(ISBLANK(B29)," ",SUM(Q29:Q29))</f>
        <v>0</v>
      </c>
      <c r="S29" s="56">
        <f t="shared" si="4"/>
        <v>60</v>
      </c>
      <c r="T29" s="57"/>
      <c r="U29" s="58">
        <f>IF((((H29=" ")*AND(O29=" ")*AND(S29=" ")))," ",ROUND((H29*0.25+O29*0.5+S29*0.25),0))</f>
        <v>62</v>
      </c>
      <c r="W29" s="1"/>
    </row>
    <row r="30" spans="1:25" ht="15" customHeight="1" x14ac:dyDescent="0.25">
      <c r="A30" s="137">
        <v>14</v>
      </c>
      <c r="B30" s="138" t="s">
        <v>68</v>
      </c>
      <c r="C30" s="153"/>
      <c r="D30" s="160"/>
      <c r="E30" s="153"/>
      <c r="F30" s="153"/>
      <c r="G30" s="55">
        <f>IF(ISBLANK(B30)," ",SUM(C30:F30))</f>
        <v>0</v>
      </c>
      <c r="H30" s="56">
        <f t="shared" ref="H30:H32" si="5">IF(G30=" ", " ",ROUNDUP(((G30/G$15)*40)+60,2))</f>
        <v>60</v>
      </c>
      <c r="I30" s="57"/>
      <c r="J30" s="157"/>
      <c r="K30" s="155"/>
      <c r="L30" s="153"/>
      <c r="M30" s="153"/>
      <c r="N30" s="55">
        <f>IF(ISBLANK(B30)," ",SUM(J30:M30))</f>
        <v>0</v>
      </c>
      <c r="O30" s="56">
        <f t="shared" si="1"/>
        <v>60</v>
      </c>
      <c r="P30" s="57"/>
      <c r="Q30" s="153">
        <v>13</v>
      </c>
      <c r="R30" s="55">
        <f>IF(ISBLANK(B30)," ",SUM(Q30:Q30))</f>
        <v>13</v>
      </c>
      <c r="S30" s="56">
        <f t="shared" si="4"/>
        <v>68.67</v>
      </c>
      <c r="T30" s="57"/>
      <c r="U30" s="58">
        <f>IF((((H30=" ")*AND(O30=" ")*AND(S30=" ")))," ",ROUND((H30*0.25+O30*0.5+S30*0.25),0))</f>
        <v>62</v>
      </c>
      <c r="W30" s="1"/>
      <c r="X30" s="4"/>
    </row>
    <row r="31" spans="1:25" ht="15" customHeight="1" x14ac:dyDescent="0.25">
      <c r="A31" s="137">
        <v>15</v>
      </c>
      <c r="B31" s="138" t="s">
        <v>69</v>
      </c>
      <c r="C31" s="153">
        <v>13</v>
      </c>
      <c r="D31" s="160"/>
      <c r="E31" s="153"/>
      <c r="F31" s="153"/>
      <c r="G31" s="55">
        <f>IF(ISBLANK(B31)," ",SUM(C31:F31))</f>
        <v>13</v>
      </c>
      <c r="H31" s="56">
        <f t="shared" si="5"/>
        <v>68.53</v>
      </c>
      <c r="I31" s="57"/>
      <c r="J31" s="157"/>
      <c r="K31" s="153"/>
      <c r="L31" s="153"/>
      <c r="M31" s="153"/>
      <c r="N31" s="55">
        <f>IF(ISBLANK(B31)," ",SUM(J31:M31))</f>
        <v>0</v>
      </c>
      <c r="O31" s="56">
        <f t="shared" si="1"/>
        <v>60</v>
      </c>
      <c r="P31" s="57"/>
      <c r="Q31" s="153"/>
      <c r="R31" s="55">
        <f>IF(ISBLANK(B31)," ",SUM(Q31:Q31))</f>
        <v>0</v>
      </c>
      <c r="S31" s="56">
        <f t="shared" si="4"/>
        <v>60</v>
      </c>
      <c r="T31" s="57"/>
      <c r="U31" s="58">
        <f>IF((((H31=" ")*AND(O31=" ")*AND(S31=" ")))," ",ROUND((H31*0.25+O31*0.5+S31*0.25),0))</f>
        <v>62</v>
      </c>
      <c r="W31" s="1"/>
      <c r="X31" s="4"/>
    </row>
    <row r="32" spans="1:25" ht="15" customHeight="1" x14ac:dyDescent="0.25">
      <c r="A32" s="137">
        <v>16</v>
      </c>
      <c r="B32" s="138" t="s">
        <v>70</v>
      </c>
      <c r="C32" s="153">
        <v>11</v>
      </c>
      <c r="D32" s="160"/>
      <c r="E32" s="153">
        <v>10</v>
      </c>
      <c r="F32" s="153">
        <v>9</v>
      </c>
      <c r="G32" s="55">
        <f>IF(ISBLANK(B32)," ",SUM(C32:F32))</f>
        <v>30</v>
      </c>
      <c r="H32" s="56">
        <f t="shared" si="5"/>
        <v>79.680000000000007</v>
      </c>
      <c r="I32" s="57"/>
      <c r="J32" s="157"/>
      <c r="K32" s="153">
        <v>13</v>
      </c>
      <c r="L32" s="153">
        <v>5</v>
      </c>
      <c r="M32" s="153">
        <v>10</v>
      </c>
      <c r="N32" s="55">
        <f>IF(ISBLANK(B32)," ",SUM(J32:M32))</f>
        <v>28</v>
      </c>
      <c r="O32" s="56">
        <f t="shared" si="1"/>
        <v>80.37</v>
      </c>
      <c r="P32" s="57"/>
      <c r="Q32" s="153"/>
      <c r="R32" s="55">
        <f>IF(ISBLANK(B32)," ",SUM(Q32:Q32))</f>
        <v>0</v>
      </c>
      <c r="S32" s="56">
        <f t="shared" si="4"/>
        <v>60</v>
      </c>
      <c r="T32" s="57"/>
      <c r="U32" s="58">
        <f>IF((((H32=" ")*AND(O32=" ")*AND(S32=" ")))," ",ROUND((H32*0.25+O32*0.5+S32*0.25),0))</f>
        <v>75</v>
      </c>
      <c r="W32" s="1"/>
      <c r="X32" s="4"/>
    </row>
    <row r="33" spans="1:25" ht="15" customHeight="1" x14ac:dyDescent="0.25">
      <c r="A33" s="137">
        <v>17</v>
      </c>
      <c r="B33" s="138" t="s">
        <v>71</v>
      </c>
      <c r="C33" s="153"/>
      <c r="D33" s="160"/>
      <c r="E33" s="153"/>
      <c r="F33" s="153"/>
      <c r="G33" s="55">
        <f>IF(ISBLANK(B33)," ",SUM(C33:F33))</f>
        <v>0</v>
      </c>
      <c r="H33" s="56">
        <f t="shared" ref="H33:H44" si="6">IF(G33=" ", " ",ROUNDUP(((G33/G$15)*40)+60,2))</f>
        <v>60</v>
      </c>
      <c r="I33" s="57"/>
      <c r="J33" s="157"/>
      <c r="K33" s="156">
        <v>12</v>
      </c>
      <c r="L33" s="153"/>
      <c r="M33" s="153"/>
      <c r="N33" s="55">
        <f>IF(ISBLANK(B33)," ",SUM(J33:M33))</f>
        <v>12</v>
      </c>
      <c r="O33" s="56">
        <f t="shared" si="1"/>
        <v>68.73</v>
      </c>
      <c r="P33" s="57"/>
      <c r="Q33" s="153"/>
      <c r="R33" s="55">
        <f>IF(ISBLANK(B33)," ",SUM(Q33:Q33))</f>
        <v>0</v>
      </c>
      <c r="S33" s="56">
        <f t="shared" si="4"/>
        <v>60</v>
      </c>
      <c r="T33" s="57"/>
      <c r="U33" s="58">
        <f>IF((((H33=" ")*AND(O33=" ")*AND(S33=" ")))," ",ROUND((H33*0.25+O33*0.5+S33*0.25),0))</f>
        <v>64</v>
      </c>
      <c r="W33" s="1"/>
      <c r="X33" s="4"/>
    </row>
    <row r="34" spans="1:25" ht="15" customHeight="1" x14ac:dyDescent="0.25">
      <c r="A34" s="137">
        <v>18</v>
      </c>
      <c r="B34" s="138" t="s">
        <v>72</v>
      </c>
      <c r="C34" s="153"/>
      <c r="D34" s="160"/>
      <c r="E34" s="153"/>
      <c r="F34" s="153"/>
      <c r="G34" s="55">
        <f>IF(ISBLANK(B34)," ",SUM(C34:F34))</f>
        <v>0</v>
      </c>
      <c r="H34" s="56">
        <f t="shared" si="6"/>
        <v>60</v>
      </c>
      <c r="I34" s="57"/>
      <c r="J34" s="157"/>
      <c r="K34" s="153"/>
      <c r="L34" s="153"/>
      <c r="M34" s="153"/>
      <c r="N34" s="55">
        <f>IF(ISBLANK(B34)," ",SUM(J34:M34))</f>
        <v>0</v>
      </c>
      <c r="O34" s="56">
        <f t="shared" si="1"/>
        <v>60</v>
      </c>
      <c r="P34" s="57"/>
      <c r="Q34" s="153"/>
      <c r="R34" s="55">
        <f>IF(ISBLANK(B34)," ",SUM(Q34:Q34))</f>
        <v>0</v>
      </c>
      <c r="S34" s="56">
        <f t="shared" si="4"/>
        <v>60</v>
      </c>
      <c r="T34" s="57"/>
      <c r="U34" s="58">
        <f>IF((((H34=" ")*AND(O34=" ")*AND(S34=" ")))," ",ROUND((H34*0.25+O34*0.5+S34*0.25),0))</f>
        <v>60</v>
      </c>
      <c r="W34" s="1"/>
      <c r="X34" s="4"/>
    </row>
    <row r="35" spans="1:25" ht="15" customHeight="1" x14ac:dyDescent="0.25">
      <c r="A35" s="137">
        <v>19</v>
      </c>
      <c r="B35" s="138" t="s">
        <v>73</v>
      </c>
      <c r="C35" s="153">
        <v>8</v>
      </c>
      <c r="D35" s="155">
        <v>20</v>
      </c>
      <c r="E35" s="153">
        <v>13</v>
      </c>
      <c r="F35" s="153">
        <v>10</v>
      </c>
      <c r="G35" s="55">
        <f>IF(ISBLANK(B35)," ",SUM(C35:F35))</f>
        <v>51</v>
      </c>
      <c r="H35" s="56">
        <f t="shared" si="6"/>
        <v>93.45</v>
      </c>
      <c r="I35" s="57"/>
      <c r="J35" s="157"/>
      <c r="K35" s="156">
        <v>12</v>
      </c>
      <c r="L35" s="153">
        <v>15</v>
      </c>
      <c r="M35" s="153">
        <v>10</v>
      </c>
      <c r="N35" s="55">
        <f>IF(ISBLANK(B35)," ",SUM(J35:M35))</f>
        <v>37</v>
      </c>
      <c r="O35" s="56">
        <f t="shared" si="1"/>
        <v>86.910000000000011</v>
      </c>
      <c r="P35" s="57"/>
      <c r="Q35" s="153">
        <v>11</v>
      </c>
      <c r="R35" s="55">
        <f>IF(ISBLANK(B35)," ",SUM(Q35:Q35))</f>
        <v>11</v>
      </c>
      <c r="S35" s="56">
        <f t="shared" si="4"/>
        <v>67.34</v>
      </c>
      <c r="T35" s="57"/>
      <c r="U35" s="58">
        <f>IF((((H35=" ")*AND(O35=" ")*AND(S35=" ")))," ",ROUND((H35*0.25+O35*0.5+S35*0.25),0))</f>
        <v>84</v>
      </c>
      <c r="W35" s="1"/>
    </row>
    <row r="36" spans="1:25" ht="15" customHeight="1" x14ac:dyDescent="0.25">
      <c r="A36" s="137">
        <v>20</v>
      </c>
      <c r="B36" s="138" t="s">
        <v>74</v>
      </c>
      <c r="C36" s="153">
        <v>6</v>
      </c>
      <c r="D36" s="160"/>
      <c r="E36" s="153">
        <v>15</v>
      </c>
      <c r="F36" s="153">
        <v>10</v>
      </c>
      <c r="G36" s="55">
        <f>IF(ISBLANK(B36)," ",SUM(C36:F36))</f>
        <v>31</v>
      </c>
      <c r="H36" s="56">
        <f t="shared" si="6"/>
        <v>80.33</v>
      </c>
      <c r="I36" s="57"/>
      <c r="J36" s="157"/>
      <c r="K36" s="153">
        <v>13</v>
      </c>
      <c r="L36" s="153">
        <v>10</v>
      </c>
      <c r="M36" s="153"/>
      <c r="N36" s="55">
        <f>IF(ISBLANK(B36)," ",SUM(J36:M36))</f>
        <v>23</v>
      </c>
      <c r="O36" s="56">
        <f t="shared" si="1"/>
        <v>76.73</v>
      </c>
      <c r="P36" s="57"/>
      <c r="Q36" s="153">
        <v>17</v>
      </c>
      <c r="R36" s="55">
        <f>IF(ISBLANK(B36)," ",SUM(Q36:Q36))</f>
        <v>17</v>
      </c>
      <c r="S36" s="56">
        <f t="shared" si="4"/>
        <v>71.34</v>
      </c>
      <c r="T36" s="57"/>
      <c r="U36" s="58">
        <f>IF((((H36=" ")*AND(O36=" ")*AND(S36=" ")))," ",ROUND((H36*0.25+O36*0.5+S36*0.25),0))</f>
        <v>76</v>
      </c>
      <c r="W36" s="1"/>
    </row>
    <row r="37" spans="1:25" ht="15" customHeight="1" x14ac:dyDescent="0.25">
      <c r="A37" s="137">
        <v>21</v>
      </c>
      <c r="B37" s="138" t="s">
        <v>75</v>
      </c>
      <c r="C37" s="153"/>
      <c r="D37" s="160"/>
      <c r="E37" s="153"/>
      <c r="F37" s="153"/>
      <c r="G37" s="55">
        <f>IF(ISBLANK(B37)," ",SUM(C37:F37))</f>
        <v>0</v>
      </c>
      <c r="H37" s="56">
        <f t="shared" si="6"/>
        <v>60</v>
      </c>
      <c r="I37" s="57"/>
      <c r="J37" s="157"/>
      <c r="K37" s="153"/>
      <c r="L37" s="153"/>
      <c r="M37" s="153"/>
      <c r="N37" s="55">
        <f>IF(ISBLANK(B37)," ",SUM(J37:M37))</f>
        <v>0</v>
      </c>
      <c r="O37" s="56">
        <f t="shared" si="1"/>
        <v>60</v>
      </c>
      <c r="P37" s="57"/>
      <c r="Q37" s="153"/>
      <c r="R37" s="55">
        <f>IF(ISBLANK(B37)," ",SUM(Q37:Q37))</f>
        <v>0</v>
      </c>
      <c r="S37" s="56">
        <f t="shared" si="4"/>
        <v>60</v>
      </c>
      <c r="T37" s="57"/>
      <c r="U37" s="58">
        <f>IF((((H37=" ")*AND(O37=" ")*AND(S37=" ")))," ",ROUND((H37*0.25+O37*0.5+S37*0.25),0))</f>
        <v>60</v>
      </c>
      <c r="W37" s="1"/>
    </row>
    <row r="38" spans="1:25" ht="15" customHeight="1" x14ac:dyDescent="0.25">
      <c r="A38" s="137">
        <v>22</v>
      </c>
      <c r="B38" s="138" t="s">
        <v>76</v>
      </c>
      <c r="C38" s="153">
        <v>3</v>
      </c>
      <c r="D38" s="160"/>
      <c r="E38" s="153"/>
      <c r="F38" s="153"/>
      <c r="G38" s="55">
        <f>IF(ISBLANK(B38)," ",SUM(C38:F38))</f>
        <v>3</v>
      </c>
      <c r="H38" s="56">
        <f t="shared" si="6"/>
        <v>61.97</v>
      </c>
      <c r="I38" s="57"/>
      <c r="J38" s="157">
        <v>5</v>
      </c>
      <c r="K38" s="153">
        <v>10</v>
      </c>
      <c r="L38" s="153">
        <v>10</v>
      </c>
      <c r="M38" s="153">
        <v>10</v>
      </c>
      <c r="N38" s="55">
        <f>IF(ISBLANK(B38)," ",SUM(J38:M38))</f>
        <v>35</v>
      </c>
      <c r="O38" s="56">
        <f t="shared" si="1"/>
        <v>85.460000000000008</v>
      </c>
      <c r="P38" s="57"/>
      <c r="Q38" s="153">
        <v>10</v>
      </c>
      <c r="R38" s="55">
        <f>IF(ISBLANK(B38)," ",SUM(Q38:Q38))</f>
        <v>10</v>
      </c>
      <c r="S38" s="56">
        <f t="shared" si="4"/>
        <v>66.67</v>
      </c>
      <c r="T38" s="57"/>
      <c r="U38" s="58">
        <f>IF((((H38=" ")*AND(O38=" ")*AND(S38=" ")))," ",ROUND((H38*0.25+O38*0.5+S38*0.25),0))</f>
        <v>75</v>
      </c>
      <c r="W38" s="1"/>
      <c r="Y38" t="s">
        <v>22</v>
      </c>
    </row>
    <row r="39" spans="1:25" ht="15" customHeight="1" x14ac:dyDescent="0.25">
      <c r="A39" s="137">
        <v>23</v>
      </c>
      <c r="B39" s="138" t="s">
        <v>77</v>
      </c>
      <c r="C39" s="153">
        <v>2</v>
      </c>
      <c r="D39" s="160"/>
      <c r="E39" s="153">
        <v>14</v>
      </c>
      <c r="F39" s="153">
        <v>10</v>
      </c>
      <c r="G39" s="55">
        <f>IF(ISBLANK(B39)," ",SUM(C39:F39))</f>
        <v>26</v>
      </c>
      <c r="H39" s="56">
        <f t="shared" si="6"/>
        <v>77.050000000000011</v>
      </c>
      <c r="I39" s="57"/>
      <c r="J39" s="157">
        <v>7</v>
      </c>
      <c r="K39" s="153">
        <v>13</v>
      </c>
      <c r="L39" s="158">
        <v>5</v>
      </c>
      <c r="M39" s="250">
        <v>5</v>
      </c>
      <c r="N39" s="55">
        <f>IF(ISBLANK(B39)," ",SUM(J39:M39))</f>
        <v>30</v>
      </c>
      <c r="O39" s="56">
        <f t="shared" si="1"/>
        <v>81.820000000000007</v>
      </c>
      <c r="P39" s="57"/>
      <c r="Q39" s="153"/>
      <c r="R39" s="55">
        <f>IF(ISBLANK(B39)," ",SUM(Q39:Q39))</f>
        <v>0</v>
      </c>
      <c r="S39" s="56">
        <f t="shared" si="4"/>
        <v>60</v>
      </c>
      <c r="T39" s="57"/>
      <c r="U39" s="58">
        <f>IF((((H39=" ")*AND(O39=" ")*AND(S39=" ")))," ",ROUND((H39*0.25+O39*0.5+S39*0.25),0))</f>
        <v>75</v>
      </c>
      <c r="W39" s="1"/>
    </row>
    <row r="40" spans="1:25" ht="15" customHeight="1" x14ac:dyDescent="0.25">
      <c r="A40" s="137">
        <v>24</v>
      </c>
      <c r="B40" s="138" t="s">
        <v>78</v>
      </c>
      <c r="C40" s="153">
        <v>8</v>
      </c>
      <c r="D40" s="160"/>
      <c r="E40" s="153">
        <v>15</v>
      </c>
      <c r="F40" s="153">
        <v>10</v>
      </c>
      <c r="G40" s="55">
        <f>IF(ISBLANK(B40)," ",SUM(C40:F40))</f>
        <v>33</v>
      </c>
      <c r="H40" s="56">
        <f t="shared" si="6"/>
        <v>81.64</v>
      </c>
      <c r="I40" s="57"/>
      <c r="J40" s="157">
        <v>6</v>
      </c>
      <c r="K40" s="153"/>
      <c r="L40" s="153">
        <v>5</v>
      </c>
      <c r="M40" s="153">
        <v>5</v>
      </c>
      <c r="N40" s="55">
        <f>IF(ISBLANK(B40)," ",SUM(J40:M40))</f>
        <v>16</v>
      </c>
      <c r="O40" s="56">
        <f t="shared" si="1"/>
        <v>71.64</v>
      </c>
      <c r="P40" s="57"/>
      <c r="Q40" s="153">
        <v>12</v>
      </c>
      <c r="R40" s="55">
        <f>IF(ISBLANK(B40)," ",SUM(Q40:Q40))</f>
        <v>12</v>
      </c>
      <c r="S40" s="56">
        <f t="shared" si="4"/>
        <v>68</v>
      </c>
      <c r="T40" s="57"/>
      <c r="U40" s="58">
        <f>IF((((H40=" ")*AND(O40=" ")*AND(S40=" ")))," ",ROUND((H40*0.25+O40*0.5+S40*0.25),0))</f>
        <v>73</v>
      </c>
      <c r="W40" s="1"/>
      <c r="X40" s="4"/>
    </row>
    <row r="41" spans="1:25" ht="15" customHeight="1" x14ac:dyDescent="0.25">
      <c r="A41" s="137">
        <v>25</v>
      </c>
      <c r="B41" s="138" t="s">
        <v>79</v>
      </c>
      <c r="C41" s="153"/>
      <c r="D41" s="160"/>
      <c r="E41" s="153"/>
      <c r="F41" s="153"/>
      <c r="G41" s="55">
        <f>IF(ISBLANK(B41)," ",SUM(C41:F41))</f>
        <v>0</v>
      </c>
      <c r="H41" s="56">
        <f t="shared" si="6"/>
        <v>60</v>
      </c>
      <c r="I41" s="57"/>
      <c r="J41" s="157"/>
      <c r="K41" s="153"/>
      <c r="L41" s="153"/>
      <c r="M41" s="153"/>
      <c r="N41" s="55">
        <f>IF(ISBLANK(B41)," ",SUM(J41:M41))</f>
        <v>0</v>
      </c>
      <c r="O41" s="56">
        <f t="shared" si="1"/>
        <v>60</v>
      </c>
      <c r="P41" s="57"/>
      <c r="Q41" s="153"/>
      <c r="R41" s="55">
        <f>IF(ISBLANK(B41)," ",SUM(Q41:Q41))</f>
        <v>0</v>
      </c>
      <c r="S41" s="56">
        <f t="shared" si="4"/>
        <v>60</v>
      </c>
      <c r="T41" s="57"/>
      <c r="U41" s="58">
        <f>IF((((H41=" ")*AND(O41=" ")*AND(S41=" ")))," ",ROUND((H41*0.25+O41*0.5+S41*0.25),0))</f>
        <v>60</v>
      </c>
      <c r="W41" s="1"/>
      <c r="X41" s="4"/>
    </row>
    <row r="42" spans="1:25" ht="15" customHeight="1" x14ac:dyDescent="0.25">
      <c r="A42" s="137">
        <v>26</v>
      </c>
      <c r="B42" s="138" t="s">
        <v>80</v>
      </c>
      <c r="C42" s="153">
        <v>15</v>
      </c>
      <c r="D42" s="155">
        <v>20</v>
      </c>
      <c r="E42" s="153">
        <v>13</v>
      </c>
      <c r="F42" s="153">
        <v>10</v>
      </c>
      <c r="G42" s="55">
        <f>IF(ISBLANK(B42)," ",SUM(C42:F42))</f>
        <v>58</v>
      </c>
      <c r="H42" s="56">
        <f t="shared" si="6"/>
        <v>98.04</v>
      </c>
      <c r="I42" s="57"/>
      <c r="J42" s="157">
        <v>5</v>
      </c>
      <c r="K42" s="153">
        <v>13</v>
      </c>
      <c r="L42" s="158">
        <v>15</v>
      </c>
      <c r="M42" s="250">
        <v>10</v>
      </c>
      <c r="N42" s="55">
        <f>IF(ISBLANK(B42)," ",SUM(J42:M42))</f>
        <v>43</v>
      </c>
      <c r="O42" s="56">
        <f t="shared" si="1"/>
        <v>91.28</v>
      </c>
      <c r="P42" s="57"/>
      <c r="Q42" s="153">
        <v>36</v>
      </c>
      <c r="R42" s="55">
        <f>IF(ISBLANK(B42)," ",SUM(Q42:Q42))</f>
        <v>36</v>
      </c>
      <c r="S42" s="56">
        <f t="shared" si="4"/>
        <v>84</v>
      </c>
      <c r="T42" s="57"/>
      <c r="U42" s="58">
        <f>IF((((H42=" ")*AND(O42=" ")*AND(S42=" ")))," ",ROUND((H42*0.25+O42*0.5+S42*0.25),0))</f>
        <v>91</v>
      </c>
      <c r="W42" s="1"/>
      <c r="X42" s="5"/>
    </row>
    <row r="43" spans="1:25" ht="15" customHeight="1" x14ac:dyDescent="0.25">
      <c r="A43" s="137">
        <v>27</v>
      </c>
      <c r="B43" s="138" t="s">
        <v>81</v>
      </c>
      <c r="C43" s="153">
        <v>7</v>
      </c>
      <c r="D43" s="160"/>
      <c r="E43" s="153"/>
      <c r="F43" s="153"/>
      <c r="G43" s="55">
        <f>IF(ISBLANK(B43)," ",SUM(C43:F43))</f>
        <v>7</v>
      </c>
      <c r="H43" s="56">
        <f t="shared" si="6"/>
        <v>64.600000000000009</v>
      </c>
      <c r="I43" s="57"/>
      <c r="J43" s="157">
        <v>6</v>
      </c>
      <c r="K43" s="156">
        <v>10</v>
      </c>
      <c r="L43" s="158">
        <v>5</v>
      </c>
      <c r="M43" s="250">
        <v>5</v>
      </c>
      <c r="N43" s="55">
        <f>IF(ISBLANK(B43)," ",SUM(J43:M43))</f>
        <v>26</v>
      </c>
      <c r="O43" s="56">
        <f t="shared" si="1"/>
        <v>78.910000000000011</v>
      </c>
      <c r="P43" s="57"/>
      <c r="Q43" s="153"/>
      <c r="R43" s="55">
        <f>IF(ISBLANK(B43)," ",SUM(Q43:Q43))</f>
        <v>0</v>
      </c>
      <c r="S43" s="56">
        <f t="shared" si="4"/>
        <v>60</v>
      </c>
      <c r="T43" s="57"/>
      <c r="U43" s="58">
        <f>IF((((H43=" ")*AND(O43=" ")*AND(S43=" ")))," ",ROUND((H43*0.25+O43*0.5+S43*0.25),0))</f>
        <v>71</v>
      </c>
      <c r="W43" s="1"/>
      <c r="X43" s="4"/>
    </row>
    <row r="44" spans="1:25" ht="15" customHeight="1" x14ac:dyDescent="0.25">
      <c r="A44" s="137">
        <v>28</v>
      </c>
      <c r="B44" s="138" t="s">
        <v>82</v>
      </c>
      <c r="C44" s="153">
        <v>7</v>
      </c>
      <c r="D44" s="160"/>
      <c r="E44" s="153">
        <v>15</v>
      </c>
      <c r="F44" s="153">
        <v>10</v>
      </c>
      <c r="G44" s="55">
        <f>IF(ISBLANK(B44)," ",SUM(C44:F44))</f>
        <v>32</v>
      </c>
      <c r="H44" s="56">
        <f t="shared" si="6"/>
        <v>80.990000000000009</v>
      </c>
      <c r="I44" s="57"/>
      <c r="J44" s="157">
        <v>6</v>
      </c>
      <c r="K44" s="156">
        <v>10</v>
      </c>
      <c r="L44" s="158">
        <v>10</v>
      </c>
      <c r="M44" s="250">
        <v>10</v>
      </c>
      <c r="N44" s="55">
        <f>IF(ISBLANK(B44)," ",SUM(J44:M44))</f>
        <v>36</v>
      </c>
      <c r="O44" s="56">
        <f t="shared" si="1"/>
        <v>86.190000000000012</v>
      </c>
      <c r="P44" s="57"/>
      <c r="Q44" s="153"/>
      <c r="R44" s="55">
        <f>IF(ISBLANK(B44)," ",SUM(Q44:Q44))</f>
        <v>0</v>
      </c>
      <c r="S44" s="56">
        <f t="shared" si="4"/>
        <v>60</v>
      </c>
      <c r="T44" s="57"/>
      <c r="U44" s="58">
        <f>IF((((H44=" ")*AND(O44=" ")*AND(S44=" ")))," ",ROUND((H44*0.25+O44*0.5+S44*0.25),0))</f>
        <v>78</v>
      </c>
      <c r="W44" s="1"/>
      <c r="X44" s="4"/>
    </row>
    <row r="45" spans="1:25" ht="15" customHeight="1" x14ac:dyDescent="0.25">
      <c r="A45" s="170" t="s">
        <v>37</v>
      </c>
      <c r="B45" s="171"/>
      <c r="C45" s="154"/>
      <c r="D45" s="162"/>
      <c r="E45" s="154"/>
      <c r="F45" s="154"/>
      <c r="G45" s="60"/>
      <c r="H45" s="61"/>
      <c r="I45" s="62"/>
      <c r="J45" s="159"/>
      <c r="K45" s="154"/>
      <c r="L45" s="154"/>
      <c r="M45" s="154"/>
      <c r="N45" s="55"/>
      <c r="O45" s="61"/>
      <c r="P45" s="62"/>
      <c r="Q45" s="154"/>
      <c r="R45" s="60"/>
      <c r="S45" s="61"/>
      <c r="T45" s="57"/>
      <c r="U45" s="58"/>
      <c r="W45" s="1"/>
    </row>
    <row r="46" spans="1:25" ht="15" customHeight="1" x14ac:dyDescent="0.25">
      <c r="A46" s="137">
        <v>1</v>
      </c>
      <c r="B46" s="138" t="s">
        <v>98</v>
      </c>
      <c r="C46" s="156">
        <v>9</v>
      </c>
      <c r="D46" s="156"/>
      <c r="E46" s="153">
        <v>14</v>
      </c>
      <c r="F46" s="153">
        <v>10</v>
      </c>
      <c r="G46" s="55">
        <f>IF(ISBLANK(B46)," ",SUM(C46:F46))</f>
        <v>33</v>
      </c>
      <c r="H46" s="56">
        <f t="shared" ref="H46:H61" si="7">IF(G46=" ", " ",ROUNDUP(((G46/G$15)*40)+60,2))</f>
        <v>81.64</v>
      </c>
      <c r="I46" s="57"/>
      <c r="J46" s="157">
        <v>4</v>
      </c>
      <c r="K46" s="153">
        <v>9</v>
      </c>
      <c r="L46" s="158">
        <v>5</v>
      </c>
      <c r="M46" s="250">
        <v>5</v>
      </c>
      <c r="N46" s="55">
        <f>IF(ISBLANK(B46)," ",SUM(J46:M46))</f>
        <v>23</v>
      </c>
      <c r="O46" s="56">
        <f t="shared" ref="O46:O62" si="8">IF(N46=" ", " ",ROUNDUP(((N46/N$15)*40)+60,2))</f>
        <v>76.73</v>
      </c>
      <c r="P46" s="57"/>
      <c r="Q46" s="153"/>
      <c r="R46" s="55">
        <f>IF(ISBLANK(B46)," ",SUM(Q46:Q46))</f>
        <v>0</v>
      </c>
      <c r="S46" s="56">
        <f t="shared" ref="S46:S61" si="9">IF(R46=" ", " ",ROUNDUP(((R46/R$15)*40)+60,2))</f>
        <v>60</v>
      </c>
      <c r="T46" s="57"/>
      <c r="U46" s="58">
        <f>IF((((H46=" ")*AND(O46=" ")*AND(S46=" ")))," ",ROUND((H46*0.25+O46*0.5+S46*0.25),0))</f>
        <v>74</v>
      </c>
      <c r="W46" s="1"/>
    </row>
    <row r="47" spans="1:25" ht="15" customHeight="1" x14ac:dyDescent="0.25">
      <c r="A47" s="137">
        <v>2</v>
      </c>
      <c r="B47" s="138" t="s">
        <v>83</v>
      </c>
      <c r="C47" s="155"/>
      <c r="D47" s="155"/>
      <c r="E47" s="153">
        <v>14</v>
      </c>
      <c r="F47" s="153">
        <v>10</v>
      </c>
      <c r="G47" s="55">
        <f>IF(ISBLANK(B47)," ",SUM(C47:F47))</f>
        <v>24</v>
      </c>
      <c r="H47" s="56">
        <f t="shared" si="7"/>
        <v>75.740000000000009</v>
      </c>
      <c r="I47" s="57"/>
      <c r="J47" s="157">
        <v>4</v>
      </c>
      <c r="K47" s="153">
        <v>9</v>
      </c>
      <c r="L47" s="158">
        <v>5</v>
      </c>
      <c r="M47" s="250">
        <v>5</v>
      </c>
      <c r="N47" s="55">
        <f>IF(ISBLANK(B47)," ",SUM(J47:M47))</f>
        <v>23</v>
      </c>
      <c r="O47" s="56">
        <f t="shared" si="8"/>
        <v>76.73</v>
      </c>
      <c r="P47" s="57"/>
      <c r="Q47" s="153"/>
      <c r="R47" s="55">
        <f>IF(ISBLANK(B47)," ",SUM(Q47:Q47))</f>
        <v>0</v>
      </c>
      <c r="S47" s="56">
        <f t="shared" si="9"/>
        <v>60</v>
      </c>
      <c r="T47" s="57"/>
      <c r="U47" s="58">
        <f>IF((((H47=" ")*AND(O47=" ")*AND(S47=" ")))," ",ROUND((H47*0.25+O47*0.5+S47*0.25),0))</f>
        <v>72</v>
      </c>
      <c r="W47" s="1"/>
    </row>
    <row r="48" spans="1:25" ht="15" customHeight="1" x14ac:dyDescent="0.25">
      <c r="A48" s="137">
        <v>3</v>
      </c>
      <c r="B48" s="138" t="s">
        <v>84</v>
      </c>
      <c r="C48" s="155">
        <v>9</v>
      </c>
      <c r="D48" s="155"/>
      <c r="E48" s="153">
        <v>14</v>
      </c>
      <c r="F48" s="153">
        <v>10</v>
      </c>
      <c r="G48" s="55">
        <f>IF(ISBLANK(B48)," ",SUM(C48:F48))</f>
        <v>33</v>
      </c>
      <c r="H48" s="56">
        <f t="shared" si="7"/>
        <v>81.64</v>
      </c>
      <c r="I48" s="57"/>
      <c r="J48" s="157">
        <v>4</v>
      </c>
      <c r="K48" s="156">
        <v>10</v>
      </c>
      <c r="L48" s="158">
        <v>5</v>
      </c>
      <c r="M48" s="250">
        <v>5</v>
      </c>
      <c r="N48" s="55">
        <f>IF(ISBLANK(B48)," ",SUM(J48:M48))</f>
        <v>24</v>
      </c>
      <c r="O48" s="56">
        <f t="shared" si="8"/>
        <v>77.460000000000008</v>
      </c>
      <c r="P48" s="57"/>
      <c r="Q48" s="153"/>
      <c r="R48" s="55">
        <f>IF(ISBLANK(B48)," ",SUM(Q48:Q48))</f>
        <v>0</v>
      </c>
      <c r="S48" s="56">
        <f t="shared" si="9"/>
        <v>60</v>
      </c>
      <c r="T48" s="57"/>
      <c r="U48" s="58">
        <f>IF((((H48=" ")*AND(O48=" ")*AND(S48=" ")))," ",ROUND((H48*0.25+O48*0.5+S48*0.25),0))</f>
        <v>74</v>
      </c>
      <c r="W48" s="1"/>
    </row>
    <row r="49" spans="1:23" ht="15" customHeight="1" x14ac:dyDescent="0.25">
      <c r="A49" s="137">
        <v>4</v>
      </c>
      <c r="B49" s="138" t="s">
        <v>85</v>
      </c>
      <c r="C49" s="155">
        <v>11</v>
      </c>
      <c r="D49" s="155">
        <v>20</v>
      </c>
      <c r="E49" s="153">
        <v>15</v>
      </c>
      <c r="F49" s="153">
        <v>10</v>
      </c>
      <c r="G49" s="55">
        <f>IF(ISBLANK(B49)," ",SUM(C49:F49))</f>
        <v>56</v>
      </c>
      <c r="H49" s="56">
        <f t="shared" si="7"/>
        <v>96.73</v>
      </c>
      <c r="I49" s="57"/>
      <c r="J49" s="157">
        <v>7</v>
      </c>
      <c r="K49" s="153">
        <v>13</v>
      </c>
      <c r="L49" s="158">
        <v>5</v>
      </c>
      <c r="M49" s="250">
        <v>5</v>
      </c>
      <c r="N49" s="55">
        <f>IF(ISBLANK(B49)," ",SUM(J49:M49))</f>
        <v>30</v>
      </c>
      <c r="O49" s="56">
        <f t="shared" si="8"/>
        <v>81.820000000000007</v>
      </c>
      <c r="P49" s="57"/>
      <c r="Q49" s="153">
        <v>41</v>
      </c>
      <c r="R49" s="55">
        <f>IF(ISBLANK(B49)," ",SUM(Q49:Q49))</f>
        <v>41</v>
      </c>
      <c r="S49" s="56">
        <f t="shared" si="9"/>
        <v>87.34</v>
      </c>
      <c r="T49" s="57"/>
      <c r="U49" s="58">
        <f>IF((((H49=" ")*AND(O49=" ")*AND(S49=" ")))," ",ROUND((H49*0.25+O49*0.5+S49*0.25),0))</f>
        <v>87</v>
      </c>
      <c r="W49" s="1"/>
    </row>
    <row r="50" spans="1:23" ht="15" customHeight="1" x14ac:dyDescent="0.25">
      <c r="A50" s="137">
        <v>5</v>
      </c>
      <c r="B50" s="138" t="s">
        <v>99</v>
      </c>
      <c r="C50" s="156">
        <v>10</v>
      </c>
      <c r="D50" s="155">
        <v>20</v>
      </c>
      <c r="E50" s="153">
        <v>15</v>
      </c>
      <c r="F50" s="153">
        <v>10</v>
      </c>
      <c r="G50" s="55">
        <f>IF(ISBLANK(B50)," ",SUM(C50:F50))</f>
        <v>55</v>
      </c>
      <c r="H50" s="56">
        <f t="shared" si="7"/>
        <v>96.070000000000007</v>
      </c>
      <c r="I50" s="57"/>
      <c r="J50" s="157">
        <v>7</v>
      </c>
      <c r="K50" s="153">
        <v>13</v>
      </c>
      <c r="L50" s="158">
        <v>15</v>
      </c>
      <c r="M50" s="250">
        <v>10</v>
      </c>
      <c r="N50" s="55">
        <f>IF(ISBLANK(B50)," ",SUM(J50:M50))</f>
        <v>45</v>
      </c>
      <c r="O50" s="56">
        <f t="shared" si="8"/>
        <v>92.73</v>
      </c>
      <c r="P50" s="57"/>
      <c r="Q50" s="153">
        <v>36</v>
      </c>
      <c r="R50" s="55">
        <f>IF(ISBLANK(B50)," ",SUM(Q50:Q50))</f>
        <v>36</v>
      </c>
      <c r="S50" s="56">
        <f t="shared" si="9"/>
        <v>84</v>
      </c>
      <c r="T50" s="57"/>
      <c r="U50" s="58">
        <f>IF((((H50=" ")*AND(O50=" ")*AND(S50=" ")))," ",ROUND((H50*0.25+O50*0.5+S50*0.25),0))</f>
        <v>91</v>
      </c>
      <c r="W50" s="1"/>
    </row>
    <row r="51" spans="1:23" ht="15" customHeight="1" x14ac:dyDescent="0.25">
      <c r="A51" s="137">
        <v>6</v>
      </c>
      <c r="B51" s="138" t="s">
        <v>86</v>
      </c>
      <c r="C51" s="155">
        <v>7</v>
      </c>
      <c r="D51" s="155"/>
      <c r="E51" s="153"/>
      <c r="F51" s="153"/>
      <c r="G51" s="55">
        <f>IF(ISBLANK(B51)," ",SUM(C51:F51))</f>
        <v>7</v>
      </c>
      <c r="H51" s="56">
        <f t="shared" si="7"/>
        <v>64.600000000000009</v>
      </c>
      <c r="I51" s="57"/>
      <c r="J51" s="157"/>
      <c r="K51" s="156"/>
      <c r="L51" s="153"/>
      <c r="M51" s="153"/>
      <c r="N51" s="55">
        <f>IF(ISBLANK(B51)," ",SUM(J51:M51))</f>
        <v>0</v>
      </c>
      <c r="O51" s="56">
        <f t="shared" si="8"/>
        <v>60</v>
      </c>
      <c r="P51" s="57"/>
      <c r="Q51" s="153">
        <v>23</v>
      </c>
      <c r="R51" s="55">
        <f>IF(ISBLANK(B51)," ",SUM(Q51:Q51))</f>
        <v>23</v>
      </c>
      <c r="S51" s="56">
        <f t="shared" si="9"/>
        <v>75.34</v>
      </c>
      <c r="T51" s="57"/>
      <c r="U51" s="58">
        <f>IF((((H51=" ")*AND(O51=" ")*AND(S51=" ")))," ",ROUND((H51*0.25+O51*0.5+S51*0.25),0))</f>
        <v>65</v>
      </c>
      <c r="W51" s="1"/>
    </row>
    <row r="52" spans="1:23" ht="15" customHeight="1" x14ac:dyDescent="0.25">
      <c r="A52" s="137">
        <v>7</v>
      </c>
      <c r="B52" s="138" t="s">
        <v>87</v>
      </c>
      <c r="C52" s="155">
        <v>10</v>
      </c>
      <c r="D52" s="155"/>
      <c r="E52" s="153"/>
      <c r="F52" s="153"/>
      <c r="G52" s="55">
        <f>IF(ISBLANK(B52)," ",SUM(C52:F52))</f>
        <v>10</v>
      </c>
      <c r="H52" s="56">
        <f t="shared" si="7"/>
        <v>66.56</v>
      </c>
      <c r="I52" s="57"/>
      <c r="J52" s="157"/>
      <c r="K52" s="156">
        <v>12</v>
      </c>
      <c r="L52" s="153"/>
      <c r="M52" s="153"/>
      <c r="N52" s="55">
        <f>IF(ISBLANK(B52)," ",SUM(J52:M52))</f>
        <v>12</v>
      </c>
      <c r="O52" s="56">
        <f t="shared" si="8"/>
        <v>68.73</v>
      </c>
      <c r="P52" s="57"/>
      <c r="Q52" s="153"/>
      <c r="R52" s="55">
        <f>IF(ISBLANK(B52)," ",SUM(Q52:Q52))</f>
        <v>0</v>
      </c>
      <c r="S52" s="56">
        <f t="shared" si="9"/>
        <v>60</v>
      </c>
      <c r="T52" s="57"/>
      <c r="U52" s="58">
        <f>IF((((H52=" ")*AND(O52=" ")*AND(S52=" ")))," ",ROUND((H52*0.25+O52*0.5+S52*0.25),0))</f>
        <v>66</v>
      </c>
      <c r="W52" s="1"/>
    </row>
    <row r="53" spans="1:23" ht="15" customHeight="1" x14ac:dyDescent="0.25">
      <c r="A53" s="137">
        <v>8</v>
      </c>
      <c r="B53" s="138" t="s">
        <v>88</v>
      </c>
      <c r="C53" s="161"/>
      <c r="D53" s="155"/>
      <c r="E53" s="153"/>
      <c r="F53" s="153"/>
      <c r="G53" s="55">
        <f>IF(ISBLANK(B53)," ",SUM(C53:F53))</f>
        <v>0</v>
      </c>
      <c r="H53" s="56">
        <f t="shared" si="7"/>
        <v>60</v>
      </c>
      <c r="I53" s="57"/>
      <c r="J53" s="157"/>
      <c r="K53" s="156"/>
      <c r="L53" s="153"/>
      <c r="M53" s="153"/>
      <c r="N53" s="55">
        <f>IF(ISBLANK(B53)," ",SUM(J53:M53))</f>
        <v>0</v>
      </c>
      <c r="O53" s="56">
        <f t="shared" si="8"/>
        <v>60</v>
      </c>
      <c r="P53" s="57"/>
      <c r="Q53" s="153"/>
      <c r="R53" s="55">
        <f>IF(ISBLANK(B53)," ",SUM(Q53:Q53))</f>
        <v>0</v>
      </c>
      <c r="S53" s="56">
        <f t="shared" si="9"/>
        <v>60</v>
      </c>
      <c r="T53" s="57"/>
      <c r="U53" s="58">
        <f>IF((((H53=" ")*AND(O53=" ")*AND(S53=" ")))," ",ROUND((H53*0.25+O53*0.5+S53*0.25),0))</f>
        <v>60</v>
      </c>
      <c r="W53" s="1"/>
    </row>
    <row r="54" spans="1:23" ht="15" customHeight="1" x14ac:dyDescent="0.25">
      <c r="A54" s="137">
        <v>9</v>
      </c>
      <c r="B54" s="138" t="s">
        <v>89</v>
      </c>
      <c r="C54" s="161"/>
      <c r="D54" s="155"/>
      <c r="E54" s="153"/>
      <c r="F54" s="153"/>
      <c r="G54" s="55">
        <f>IF(ISBLANK(B54)," ",SUM(C54:F54))</f>
        <v>0</v>
      </c>
      <c r="H54" s="56">
        <f t="shared" si="7"/>
        <v>60</v>
      </c>
      <c r="I54" s="57"/>
      <c r="J54" s="157"/>
      <c r="K54" s="156"/>
      <c r="L54" s="153"/>
      <c r="M54" s="153"/>
      <c r="N54" s="55">
        <f>IF(ISBLANK(B54)," ",SUM(J54:M54))</f>
        <v>0</v>
      </c>
      <c r="O54" s="56">
        <f t="shared" si="8"/>
        <v>60</v>
      </c>
      <c r="P54" s="57"/>
      <c r="Q54" s="153"/>
      <c r="R54" s="55">
        <f>IF(ISBLANK(B54)," ",SUM(Q54:Q54))</f>
        <v>0</v>
      </c>
      <c r="S54" s="56">
        <f t="shared" si="9"/>
        <v>60</v>
      </c>
      <c r="T54" s="57"/>
      <c r="U54" s="58">
        <f>IF((((H54=" ")*AND(O54=" ")*AND(S54=" ")))," ",ROUND((H54*0.25+O54*0.5+S54*0.25),0))</f>
        <v>60</v>
      </c>
      <c r="W54" s="1"/>
    </row>
    <row r="55" spans="1:23" ht="15" customHeight="1" x14ac:dyDescent="0.25">
      <c r="A55" s="137">
        <v>10</v>
      </c>
      <c r="B55" s="138" t="s">
        <v>90</v>
      </c>
      <c r="C55" s="161">
        <v>10</v>
      </c>
      <c r="D55" s="155"/>
      <c r="E55" s="153"/>
      <c r="F55" s="153"/>
      <c r="G55" s="55">
        <f>IF(ISBLANK(B55)," ",SUM(C55:F55))</f>
        <v>10</v>
      </c>
      <c r="H55" s="56">
        <f t="shared" ref="H55:H58" si="10">IF(G55=" ", " ",ROUNDUP(((G55/G$15)*40)+60,2))</f>
        <v>66.56</v>
      </c>
      <c r="I55" s="57"/>
      <c r="J55" s="157"/>
      <c r="K55" s="156"/>
      <c r="L55" s="153"/>
      <c r="M55" s="153"/>
      <c r="N55" s="55">
        <f>IF(ISBLANK(B55)," ",SUM(J55:M55))</f>
        <v>0</v>
      </c>
      <c r="O55" s="56">
        <f t="shared" ref="O55:O58" si="11">IF(N55=" ", " ",ROUNDUP(((N55/N$15)*40)+60,2))</f>
        <v>60</v>
      </c>
      <c r="P55" s="57"/>
      <c r="Q55" s="153">
        <v>19</v>
      </c>
      <c r="R55" s="55">
        <f>IF(ISBLANK(B55)," ",SUM(Q55:Q55))</f>
        <v>19</v>
      </c>
      <c r="S55" s="56">
        <f t="shared" si="9"/>
        <v>72.67</v>
      </c>
      <c r="T55" s="57"/>
      <c r="U55" s="58">
        <f>IF((((H55=" ")*AND(O55=" ")*AND(S55=" ")))," ",ROUND((H55*0.25+O55*0.5+S55*0.25),0))</f>
        <v>65</v>
      </c>
      <c r="W55" s="1"/>
    </row>
    <row r="56" spans="1:23" ht="15" customHeight="1" x14ac:dyDescent="0.25">
      <c r="A56" s="137">
        <v>11</v>
      </c>
      <c r="B56" s="138" t="s">
        <v>91</v>
      </c>
      <c r="C56" s="155">
        <v>8</v>
      </c>
      <c r="D56" s="155">
        <v>20</v>
      </c>
      <c r="E56" s="153">
        <v>14</v>
      </c>
      <c r="F56" s="153">
        <v>10</v>
      </c>
      <c r="G56" s="55">
        <f>IF(ISBLANK(B56)," ",SUM(C56:F56))</f>
        <v>52</v>
      </c>
      <c r="H56" s="56">
        <f t="shared" si="10"/>
        <v>94.100000000000009</v>
      </c>
      <c r="I56" s="57"/>
      <c r="J56" s="157"/>
      <c r="K56" s="156">
        <v>12</v>
      </c>
      <c r="L56" s="158">
        <v>15</v>
      </c>
      <c r="M56" s="250">
        <v>10</v>
      </c>
      <c r="N56" s="55">
        <f>IF(ISBLANK(B56)," ",SUM(J56:M56))</f>
        <v>37</v>
      </c>
      <c r="O56" s="56">
        <f t="shared" si="11"/>
        <v>86.910000000000011</v>
      </c>
      <c r="P56" s="57"/>
      <c r="Q56" s="153">
        <v>30</v>
      </c>
      <c r="R56" s="55">
        <f>IF(ISBLANK(B56)," ",SUM(Q56:Q56))</f>
        <v>30</v>
      </c>
      <c r="S56" s="56">
        <f t="shared" ref="S56:S58" si="12">IF(R56=" ", " ",ROUNDUP(((R56/R$15)*40)+60,2))</f>
        <v>80</v>
      </c>
      <c r="T56" s="57"/>
      <c r="U56" s="58">
        <f>IF((((H56=" ")*AND(O56=" ")*AND(S56=" ")))," ",ROUND((H56*0.25+O56*0.5+S56*0.25),0))</f>
        <v>87</v>
      </c>
      <c r="W56" s="1"/>
    </row>
    <row r="57" spans="1:23" ht="15" customHeight="1" x14ac:dyDescent="0.25">
      <c r="A57" s="137">
        <v>12</v>
      </c>
      <c r="B57" s="138" t="s">
        <v>92</v>
      </c>
      <c r="C57" s="161"/>
      <c r="D57" s="155"/>
      <c r="E57" s="153"/>
      <c r="F57" s="153"/>
      <c r="G57" s="55">
        <f>IF(ISBLANK(B57)," ",SUM(C57:F57))</f>
        <v>0</v>
      </c>
      <c r="H57" s="56">
        <f t="shared" si="10"/>
        <v>60</v>
      </c>
      <c r="I57" s="57"/>
      <c r="J57" s="157"/>
      <c r="K57" s="156"/>
      <c r="L57" s="153"/>
      <c r="M57" s="153"/>
      <c r="N57" s="55">
        <f>IF(ISBLANK(B57)," ",SUM(J57:M57))</f>
        <v>0</v>
      </c>
      <c r="O57" s="56">
        <f t="shared" si="11"/>
        <v>60</v>
      </c>
      <c r="P57" s="57"/>
      <c r="Q57" s="153"/>
      <c r="R57" s="55">
        <f>IF(ISBLANK(B57)," ",SUM(Q57:Q57))</f>
        <v>0</v>
      </c>
      <c r="S57" s="56">
        <f t="shared" si="12"/>
        <v>60</v>
      </c>
      <c r="T57" s="57"/>
      <c r="U57" s="58">
        <f>IF((((H57=" ")*AND(O57=" ")*AND(S57=" ")))," ",ROUND((H57*0.25+O57*0.5+S57*0.25),0))</f>
        <v>60</v>
      </c>
      <c r="W57" s="1"/>
    </row>
    <row r="58" spans="1:23" ht="15" customHeight="1" x14ac:dyDescent="0.25">
      <c r="A58" s="137">
        <v>13</v>
      </c>
      <c r="B58" s="138" t="s">
        <v>93</v>
      </c>
      <c r="C58" s="155">
        <v>5</v>
      </c>
      <c r="D58" s="155"/>
      <c r="E58" s="153"/>
      <c r="F58" s="153"/>
      <c r="G58" s="55">
        <f>IF(ISBLANK(B58)," ",SUM(C58:F58))</f>
        <v>5</v>
      </c>
      <c r="H58" s="56">
        <f t="shared" si="10"/>
        <v>63.28</v>
      </c>
      <c r="I58" s="57"/>
      <c r="J58" s="157"/>
      <c r="K58" s="153"/>
      <c r="L58" s="153"/>
      <c r="M58" s="153"/>
      <c r="N58" s="55">
        <f>IF(ISBLANK(B58)," ",SUM(J58:M58))</f>
        <v>0</v>
      </c>
      <c r="O58" s="56">
        <f t="shared" si="11"/>
        <v>60</v>
      </c>
      <c r="P58" s="57"/>
      <c r="Q58" s="153">
        <v>10</v>
      </c>
      <c r="R58" s="55">
        <f>IF(ISBLANK(B58)," ",SUM(Q58:Q58))</f>
        <v>10</v>
      </c>
      <c r="S58" s="56">
        <f t="shared" si="12"/>
        <v>66.67</v>
      </c>
      <c r="T58" s="57"/>
      <c r="U58" s="58">
        <f>IF((((H58=" ")*AND(O58=" ")*AND(S58=" ")))," ",ROUND((H58*0.25+O58*0.5+S58*0.25),0))</f>
        <v>62</v>
      </c>
      <c r="V58" s="108"/>
      <c r="W58" s="1"/>
    </row>
    <row r="59" spans="1:23" ht="15" customHeight="1" x14ac:dyDescent="0.25">
      <c r="A59" s="137">
        <v>14</v>
      </c>
      <c r="B59" s="138" t="s">
        <v>94</v>
      </c>
      <c r="C59" s="161">
        <v>9</v>
      </c>
      <c r="D59" s="155"/>
      <c r="E59" s="153">
        <v>14</v>
      </c>
      <c r="F59" s="153">
        <v>10</v>
      </c>
      <c r="G59" s="55">
        <f>IF(ISBLANK(B59)," ",SUM(C59:F59))</f>
        <v>33</v>
      </c>
      <c r="H59" s="56">
        <f t="shared" si="7"/>
        <v>81.64</v>
      </c>
      <c r="I59" s="57"/>
      <c r="J59" s="157">
        <v>4</v>
      </c>
      <c r="K59" s="156">
        <v>10</v>
      </c>
      <c r="L59" s="158">
        <v>15</v>
      </c>
      <c r="M59" s="250">
        <v>10</v>
      </c>
      <c r="N59" s="55">
        <f>IF(ISBLANK(B59)," ",SUM(J59:M59))</f>
        <v>39</v>
      </c>
      <c r="O59" s="56">
        <f t="shared" si="8"/>
        <v>88.37</v>
      </c>
      <c r="P59" s="57"/>
      <c r="Q59" s="153"/>
      <c r="R59" s="55">
        <f>IF(ISBLANK(B59)," ",SUM(Q59:Q59))</f>
        <v>0</v>
      </c>
      <c r="S59" s="56">
        <f t="shared" ref="S59" si="13">IF(R59=" ", " ",ROUNDUP(((R59/R$15)*40)+60,2))</f>
        <v>60</v>
      </c>
      <c r="T59" s="57"/>
      <c r="U59" s="58">
        <f>IF((((H59=" ")*AND(O59=" ")*AND(S59=" ")))," ",ROUND((H59*0.25+O59*0.5+S59*0.25),0))</f>
        <v>80</v>
      </c>
      <c r="W59" s="1"/>
    </row>
    <row r="60" spans="1:23" ht="15" customHeight="1" x14ac:dyDescent="0.25">
      <c r="A60" s="137">
        <v>15</v>
      </c>
      <c r="B60" s="138" t="s">
        <v>95</v>
      </c>
      <c r="C60" s="161"/>
      <c r="D60" s="155">
        <v>20</v>
      </c>
      <c r="E60" s="153">
        <v>15</v>
      </c>
      <c r="F60" s="153">
        <v>10</v>
      </c>
      <c r="G60" s="55">
        <f>IF(ISBLANK(B60)," ",SUM(C60:F60))</f>
        <v>45</v>
      </c>
      <c r="H60" s="56">
        <f t="shared" si="7"/>
        <v>89.51</v>
      </c>
      <c r="I60" s="57"/>
      <c r="J60" s="157">
        <v>5</v>
      </c>
      <c r="K60" s="153">
        <v>13</v>
      </c>
      <c r="L60" s="158">
        <v>15</v>
      </c>
      <c r="M60" s="250">
        <v>10</v>
      </c>
      <c r="N60" s="55">
        <f>IF(ISBLANK(B60)," ",SUM(J60:M60))</f>
        <v>43</v>
      </c>
      <c r="O60" s="56">
        <f t="shared" si="8"/>
        <v>91.28</v>
      </c>
      <c r="P60" s="57"/>
      <c r="Q60" s="153">
        <v>18</v>
      </c>
      <c r="R60" s="55">
        <f>IF(ISBLANK(B60)," ",SUM(Q60:Q60))</f>
        <v>18</v>
      </c>
      <c r="S60" s="56">
        <f t="shared" si="9"/>
        <v>72</v>
      </c>
      <c r="T60" s="57"/>
      <c r="U60" s="58">
        <f>IF((((H60=" ")*AND(O60=" ")*AND(S60=" ")))," ",ROUND((H60*0.25+O60*0.5+S60*0.25),0))</f>
        <v>86</v>
      </c>
      <c r="W60" s="1"/>
    </row>
    <row r="61" spans="1:23" ht="15" customHeight="1" x14ac:dyDescent="0.25">
      <c r="A61" s="137">
        <v>16</v>
      </c>
      <c r="B61" s="138" t="s">
        <v>96</v>
      </c>
      <c r="C61" s="155">
        <v>5</v>
      </c>
      <c r="D61" s="155"/>
      <c r="E61" s="153"/>
      <c r="F61" s="153"/>
      <c r="G61" s="55">
        <f>IF(ISBLANK(B61)," ",SUM(C61:F61))</f>
        <v>5</v>
      </c>
      <c r="H61" s="56">
        <f t="shared" si="7"/>
        <v>63.28</v>
      </c>
      <c r="I61" s="57"/>
      <c r="J61" s="157"/>
      <c r="K61" s="156"/>
      <c r="L61" s="153"/>
      <c r="M61" s="153"/>
      <c r="N61" s="55">
        <f>IF(ISBLANK(B61)," ",SUM(J61:M61))</f>
        <v>0</v>
      </c>
      <c r="O61" s="56">
        <f t="shared" si="8"/>
        <v>60</v>
      </c>
      <c r="P61" s="57"/>
      <c r="Q61" s="153">
        <v>22</v>
      </c>
      <c r="R61" s="55">
        <f>IF(ISBLANK(B61)," ",SUM(Q61:Q61))</f>
        <v>22</v>
      </c>
      <c r="S61" s="56">
        <f t="shared" si="9"/>
        <v>74.67</v>
      </c>
      <c r="T61" s="57"/>
      <c r="U61" s="58">
        <f>IF((((H61=" ")*AND(O61=" ")*AND(S61=" ")))," ",ROUND((H61*0.25+O61*0.5+S61*0.25),0))</f>
        <v>64</v>
      </c>
      <c r="W61" s="1"/>
    </row>
    <row r="62" spans="1:23" ht="15" customHeight="1" x14ac:dyDescent="0.25">
      <c r="A62" s="137">
        <v>17</v>
      </c>
      <c r="B62" s="138" t="s">
        <v>97</v>
      </c>
      <c r="C62" s="155">
        <v>4</v>
      </c>
      <c r="D62" s="155"/>
      <c r="E62" s="160"/>
      <c r="F62" s="160"/>
      <c r="G62" s="55">
        <f>IF(ISBLANK(B62)," ",SUM(C62:F62))</f>
        <v>4</v>
      </c>
      <c r="H62" s="56">
        <f t="shared" ref="H62" si="14">IF(G62=" ", " ",ROUNDUP(((G62/G$15)*40)+60,2))</f>
        <v>62.629999999999995</v>
      </c>
      <c r="I62" s="57"/>
      <c r="J62" s="157"/>
      <c r="K62" s="153"/>
      <c r="L62" s="153"/>
      <c r="M62" s="153"/>
      <c r="N62" s="55">
        <f>IF(ISBLANK(B62)," ",SUM(J62:M62))</f>
        <v>0</v>
      </c>
      <c r="O62" s="56">
        <f t="shared" si="8"/>
        <v>60</v>
      </c>
      <c r="P62" s="57"/>
      <c r="Q62" s="153">
        <v>24</v>
      </c>
      <c r="R62" s="55">
        <f>IF(ISBLANK(B62)," ",SUM(Q62:Q62))</f>
        <v>24</v>
      </c>
      <c r="S62" s="56">
        <f t="shared" ref="S62" si="15">IF(R62=" ", " ",ROUNDUP(((R62/R$15)*40)+60,2))</f>
        <v>76</v>
      </c>
      <c r="T62" s="57"/>
      <c r="U62" s="58">
        <f>IF((((H62=" ")*AND(O62=" ")*AND(S62=" ")))," ",ROUND((H62*0.25+O62*0.5+S62*0.25),0))</f>
        <v>65</v>
      </c>
      <c r="V62" s="108"/>
      <c r="W62" s="1"/>
    </row>
    <row r="63" spans="1:23" ht="15" customHeight="1" x14ac:dyDescent="0.25">
      <c r="A63" s="101"/>
      <c r="B63" s="103"/>
      <c r="C63" s="102"/>
      <c r="D63" s="102"/>
      <c r="E63" s="102"/>
      <c r="F63" s="102"/>
      <c r="G63" s="104"/>
      <c r="H63" s="105"/>
      <c r="I63" s="106"/>
      <c r="J63" s="102"/>
      <c r="K63" s="102"/>
      <c r="L63" s="102"/>
      <c r="M63" s="102"/>
      <c r="N63" s="104"/>
      <c r="O63" s="105"/>
      <c r="P63" s="106"/>
      <c r="Q63" s="163"/>
      <c r="R63" s="104"/>
      <c r="S63" s="105"/>
      <c r="T63" s="106"/>
      <c r="U63" s="107"/>
      <c r="V63" s="108"/>
      <c r="W63" s="1"/>
    </row>
    <row r="64" spans="1:23" ht="16" x14ac:dyDescent="0.2">
      <c r="A64" s="89"/>
      <c r="B64" s="88"/>
      <c r="C64" s="3"/>
      <c r="D64" s="166"/>
      <c r="E64" s="3"/>
      <c r="F64" s="3"/>
      <c r="G64" s="3"/>
      <c r="H64" s="3"/>
      <c r="J64" s="3"/>
      <c r="K64" s="3"/>
      <c r="L64" s="3"/>
      <c r="M64" s="181" t="s">
        <v>5</v>
      </c>
      <c r="N64" s="181"/>
      <c r="O64" s="3"/>
      <c r="P64" s="3"/>
      <c r="U64" s="90"/>
    </row>
    <row r="65" spans="1:21" ht="16" x14ac:dyDescent="0.2">
      <c r="A65" s="89"/>
      <c r="B65" s="88"/>
      <c r="C65" s="3"/>
      <c r="D65" s="166"/>
      <c r="E65" s="3"/>
      <c r="F65" s="3"/>
      <c r="G65" s="3"/>
      <c r="H65" s="3"/>
      <c r="J65" s="3"/>
      <c r="K65" s="3"/>
      <c r="L65" s="3"/>
      <c r="M65" s="181" t="s">
        <v>4</v>
      </c>
      <c r="N65" s="181"/>
      <c r="O65" s="3"/>
      <c r="P65" s="3"/>
      <c r="U65" s="90"/>
    </row>
    <row r="66" spans="1:21" ht="16" x14ac:dyDescent="0.2">
      <c r="A66" s="89"/>
      <c r="B66" s="88"/>
      <c r="C66" s="3"/>
      <c r="D66" s="166"/>
      <c r="E66" s="3"/>
      <c r="F66" s="3"/>
      <c r="G66" s="3"/>
      <c r="H66" s="3"/>
      <c r="J66" s="3"/>
      <c r="K66" s="3"/>
      <c r="L66" s="3"/>
      <c r="M66" s="181" t="s">
        <v>6</v>
      </c>
      <c r="N66" s="181"/>
      <c r="O66" s="3"/>
      <c r="P66" s="3"/>
      <c r="U66" s="90"/>
    </row>
    <row r="67" spans="1:21" x14ac:dyDescent="0.2">
      <c r="A67" s="89"/>
      <c r="B67" s="88"/>
      <c r="C67" s="3"/>
      <c r="D67" s="166"/>
      <c r="E67" s="3"/>
      <c r="F67" s="3"/>
      <c r="G67" s="3"/>
      <c r="H67" s="3"/>
      <c r="J67" s="3"/>
      <c r="K67" s="3"/>
      <c r="L67" s="3"/>
      <c r="M67" s="3"/>
      <c r="N67" s="3"/>
      <c r="O67" s="3"/>
      <c r="P67" s="3"/>
      <c r="Q67" s="165"/>
      <c r="R67" s="3"/>
      <c r="S67" s="3"/>
      <c r="T67" s="3"/>
      <c r="U67" s="91"/>
    </row>
    <row r="68" spans="1:21" x14ac:dyDescent="0.2">
      <c r="A68" s="89"/>
      <c r="B68" s="88"/>
      <c r="C68" s="3"/>
      <c r="D68" s="166"/>
      <c r="E68" s="3"/>
      <c r="F68" s="3"/>
      <c r="G68" s="3"/>
      <c r="H68" s="3"/>
      <c r="J68" s="3"/>
      <c r="K68" s="3"/>
      <c r="L68" s="3"/>
      <c r="M68" s="3"/>
      <c r="N68" s="3"/>
      <c r="O68" s="3"/>
      <c r="P68" s="3"/>
      <c r="Q68" s="165"/>
      <c r="R68" s="3"/>
      <c r="S68" s="3"/>
      <c r="T68" s="3"/>
      <c r="U68" s="91"/>
    </row>
    <row r="69" spans="1:21" x14ac:dyDescent="0.2">
      <c r="A69" s="89"/>
      <c r="B69" s="88"/>
      <c r="C69" s="3"/>
      <c r="D69" s="166"/>
      <c r="E69" s="3"/>
      <c r="F69" s="3"/>
      <c r="G69" s="3"/>
      <c r="H69" s="3"/>
      <c r="J69" s="3"/>
      <c r="K69" s="3"/>
      <c r="L69" s="3"/>
      <c r="M69" s="3"/>
      <c r="N69" s="3"/>
      <c r="O69" s="3"/>
      <c r="P69" s="3"/>
      <c r="Q69" s="165"/>
      <c r="R69" s="3"/>
      <c r="S69" s="3"/>
      <c r="T69" s="3"/>
      <c r="U69" s="91"/>
    </row>
    <row r="70" spans="1:21" x14ac:dyDescent="0.2">
      <c r="A70" s="89"/>
      <c r="B70" s="88"/>
      <c r="C70" s="3"/>
      <c r="D70" s="166"/>
      <c r="E70" s="3"/>
      <c r="F70" s="3"/>
      <c r="G70" s="3"/>
      <c r="H70" s="3"/>
      <c r="J70" s="3"/>
      <c r="K70" s="3"/>
      <c r="L70" s="3"/>
      <c r="M70" s="3"/>
      <c r="N70" s="3"/>
      <c r="O70" s="3"/>
      <c r="P70" s="3"/>
      <c r="Q70" s="165"/>
      <c r="R70" s="3"/>
      <c r="S70" s="3"/>
      <c r="T70" s="3"/>
      <c r="U70" s="91"/>
    </row>
    <row r="71" spans="1:21" x14ac:dyDescent="0.2">
      <c r="A71" s="89"/>
      <c r="B71" s="88"/>
      <c r="C71" s="3"/>
      <c r="D71" s="166"/>
      <c r="E71" s="3"/>
      <c r="F71" s="3"/>
      <c r="G71" s="3"/>
      <c r="H71" s="3"/>
      <c r="J71" s="3"/>
      <c r="K71" s="3"/>
      <c r="L71" s="3"/>
      <c r="M71" s="3"/>
      <c r="N71" s="3"/>
      <c r="O71" s="3"/>
      <c r="P71" s="3"/>
      <c r="Q71" s="165"/>
      <c r="R71" s="3"/>
      <c r="S71" s="3"/>
      <c r="T71" s="3"/>
      <c r="U71" s="91"/>
    </row>
    <row r="72" spans="1:21" x14ac:dyDescent="0.2">
      <c r="A72" s="89"/>
      <c r="B72" s="88"/>
      <c r="C72" s="3"/>
      <c r="D72" s="166"/>
      <c r="E72" s="3"/>
      <c r="F72" s="3"/>
      <c r="G72" s="3"/>
      <c r="H72" s="3"/>
      <c r="J72" s="3"/>
      <c r="K72" s="3"/>
      <c r="L72" s="3"/>
      <c r="M72" s="3"/>
      <c r="N72" s="3"/>
      <c r="O72" s="3"/>
      <c r="P72" s="3"/>
      <c r="Q72" s="165"/>
      <c r="R72" s="3"/>
      <c r="S72" s="3"/>
      <c r="T72" s="3"/>
      <c r="U72" s="91"/>
    </row>
    <row r="73" spans="1:21" x14ac:dyDescent="0.2">
      <c r="A73" s="89"/>
      <c r="B73" s="88"/>
      <c r="C73" s="3"/>
      <c r="D73" s="166"/>
      <c r="E73" s="3"/>
      <c r="F73" s="3"/>
      <c r="G73" s="3"/>
      <c r="H73" s="3"/>
      <c r="J73" s="3"/>
      <c r="K73" s="3"/>
      <c r="L73" s="3"/>
      <c r="M73" s="3"/>
      <c r="N73" s="3"/>
      <c r="O73" s="3"/>
      <c r="P73" s="3"/>
      <c r="Q73" s="165"/>
      <c r="R73" s="3"/>
      <c r="S73" s="3"/>
      <c r="T73" s="3"/>
      <c r="U73" s="91"/>
    </row>
    <row r="74" spans="1:21" x14ac:dyDescent="0.2">
      <c r="A74" s="89"/>
      <c r="B74" s="88"/>
      <c r="C74" s="3"/>
      <c r="D74" s="166"/>
      <c r="E74" s="3"/>
      <c r="F74" s="3"/>
      <c r="G74" s="3"/>
      <c r="H74" s="3"/>
      <c r="J74" s="3"/>
      <c r="K74" s="3"/>
      <c r="L74" s="3"/>
      <c r="M74" s="3"/>
      <c r="N74" s="3"/>
      <c r="O74" s="3"/>
      <c r="P74" s="3"/>
      <c r="Q74" s="165"/>
      <c r="R74" s="3"/>
      <c r="S74" s="3"/>
      <c r="T74" s="3"/>
      <c r="U74" s="91"/>
    </row>
    <row r="75" spans="1:21" x14ac:dyDescent="0.2">
      <c r="A75" s="89"/>
      <c r="B75" s="88"/>
      <c r="C75" s="3"/>
      <c r="D75" s="166"/>
      <c r="E75" s="3"/>
      <c r="F75" s="3"/>
      <c r="G75" s="3"/>
      <c r="H75" s="3"/>
      <c r="J75" s="3"/>
      <c r="K75" s="3"/>
      <c r="L75" s="3"/>
      <c r="M75" s="3"/>
      <c r="N75" s="3"/>
      <c r="O75" s="3"/>
      <c r="P75" s="3"/>
      <c r="Q75" s="165"/>
      <c r="R75" s="3"/>
      <c r="S75" s="3"/>
      <c r="T75" s="3"/>
      <c r="U75" s="91"/>
    </row>
    <row r="76" spans="1:21" x14ac:dyDescent="0.2">
      <c r="A76" s="89"/>
      <c r="B76" s="88"/>
      <c r="C76" s="3"/>
      <c r="D76" s="166"/>
      <c r="E76" s="3"/>
      <c r="F76" s="3"/>
      <c r="G76" s="3"/>
      <c r="H76" s="3"/>
      <c r="J76" s="3"/>
      <c r="K76" s="3"/>
      <c r="L76" s="3"/>
      <c r="M76" s="3"/>
      <c r="N76" s="3"/>
      <c r="O76" s="3"/>
      <c r="P76" s="3"/>
      <c r="Q76" s="165"/>
      <c r="R76" s="3"/>
      <c r="S76" s="3"/>
      <c r="T76" s="3"/>
      <c r="U76" s="91"/>
    </row>
    <row r="77" spans="1:21" x14ac:dyDescent="0.2">
      <c r="A77" s="89"/>
      <c r="B77" s="88"/>
      <c r="C77" s="3"/>
      <c r="D77" s="166"/>
      <c r="E77" s="3"/>
      <c r="F77" s="3"/>
      <c r="G77" s="3"/>
      <c r="H77" s="3"/>
      <c r="J77" s="3"/>
      <c r="K77" s="3"/>
      <c r="L77" s="3"/>
      <c r="M77" s="3"/>
      <c r="N77" s="3"/>
      <c r="O77" s="3"/>
      <c r="P77" s="3"/>
      <c r="Q77" s="165"/>
      <c r="R77" s="3"/>
      <c r="S77" s="3"/>
      <c r="T77" s="3"/>
      <c r="U77" s="91"/>
    </row>
    <row r="78" spans="1:21" x14ac:dyDescent="0.2">
      <c r="A78" s="89"/>
      <c r="B78" s="88"/>
      <c r="C78" s="3"/>
      <c r="D78" s="166"/>
      <c r="E78" s="3"/>
      <c r="F78" s="3"/>
      <c r="G78" s="3"/>
      <c r="H78" s="3"/>
      <c r="J78" s="3"/>
      <c r="K78" s="3"/>
      <c r="L78" s="3"/>
      <c r="M78" s="3"/>
      <c r="N78" s="3"/>
      <c r="O78" s="3"/>
      <c r="P78" s="3"/>
      <c r="Q78" s="165"/>
      <c r="R78" s="3"/>
      <c r="S78" s="3"/>
      <c r="T78" s="3"/>
      <c r="U78" s="91"/>
    </row>
    <row r="79" spans="1:21" x14ac:dyDescent="0.2">
      <c r="A79" s="89"/>
      <c r="B79" s="88"/>
      <c r="C79" s="3"/>
      <c r="D79" s="166"/>
      <c r="E79" s="3"/>
      <c r="F79" s="3"/>
      <c r="G79" s="3"/>
      <c r="H79" s="3"/>
      <c r="J79" s="3"/>
      <c r="K79" s="3"/>
      <c r="L79" s="3"/>
      <c r="M79" s="3"/>
      <c r="N79" s="3"/>
      <c r="O79" s="3"/>
      <c r="P79" s="3"/>
      <c r="Q79" s="165"/>
      <c r="R79" s="3"/>
      <c r="S79" s="3"/>
      <c r="T79" s="3"/>
      <c r="U79" s="91"/>
    </row>
    <row r="80" spans="1:21" x14ac:dyDescent="0.2">
      <c r="A80" s="89"/>
      <c r="B80" s="88"/>
      <c r="C80" s="3"/>
      <c r="D80" s="166"/>
      <c r="E80" s="3"/>
      <c r="F80" s="3"/>
      <c r="G80" s="3"/>
      <c r="H80" s="3"/>
      <c r="J80" s="3"/>
      <c r="K80" s="3"/>
      <c r="L80" s="3"/>
      <c r="M80" s="3"/>
      <c r="N80" s="3"/>
      <c r="O80" s="3"/>
      <c r="P80" s="3"/>
      <c r="Q80" s="165"/>
      <c r="R80" s="3"/>
      <c r="S80" s="3"/>
      <c r="T80" s="3"/>
      <c r="U80" s="91"/>
    </row>
    <row r="81" spans="1:21" x14ac:dyDescent="0.2">
      <c r="A81" s="89"/>
      <c r="B81" s="88"/>
      <c r="C81" s="3"/>
      <c r="D81" s="166"/>
      <c r="E81" s="3"/>
      <c r="F81" s="3"/>
      <c r="G81" s="3"/>
      <c r="H81" s="3"/>
      <c r="J81" s="3"/>
      <c r="K81" s="3"/>
      <c r="L81" s="3"/>
      <c r="M81" s="3"/>
      <c r="N81" s="3"/>
      <c r="O81" s="3"/>
      <c r="P81" s="3"/>
      <c r="Q81" s="165"/>
      <c r="R81" s="3"/>
      <c r="S81" s="3"/>
      <c r="T81" s="3"/>
      <c r="U81" s="91"/>
    </row>
    <row r="82" spans="1:21" x14ac:dyDescent="0.2">
      <c r="A82" s="89"/>
      <c r="B82" s="88"/>
      <c r="C82" s="3"/>
      <c r="D82" s="166"/>
      <c r="E82" s="3"/>
      <c r="F82" s="3"/>
      <c r="G82" s="3"/>
      <c r="H82" s="3"/>
      <c r="J82" s="3"/>
      <c r="K82" s="3"/>
      <c r="L82" s="3"/>
      <c r="M82" s="3"/>
      <c r="N82" s="3"/>
      <c r="O82" s="3"/>
      <c r="P82" s="3"/>
      <c r="Q82" s="165"/>
      <c r="R82" s="3"/>
      <c r="S82" s="3"/>
      <c r="T82" s="3"/>
      <c r="U82" s="91"/>
    </row>
    <row r="83" spans="1:21" x14ac:dyDescent="0.2">
      <c r="A83" s="89"/>
      <c r="B83" s="88"/>
      <c r="C83" s="3"/>
      <c r="D83" s="166"/>
      <c r="E83" s="3"/>
      <c r="F83" s="3"/>
      <c r="G83" s="3"/>
      <c r="H83" s="3"/>
      <c r="J83" s="3"/>
      <c r="K83" s="3"/>
      <c r="L83" s="3"/>
      <c r="M83" s="3"/>
      <c r="N83" s="3"/>
      <c r="O83" s="3"/>
      <c r="P83" s="3"/>
      <c r="Q83" s="165"/>
      <c r="R83" s="3"/>
      <c r="S83" s="3"/>
      <c r="T83" s="3"/>
      <c r="U83" s="91"/>
    </row>
    <row r="84" spans="1:21" x14ac:dyDescent="0.2">
      <c r="A84" s="89"/>
      <c r="B84" s="88"/>
      <c r="C84" s="3"/>
      <c r="D84" s="166"/>
      <c r="E84" s="3"/>
      <c r="F84" s="3"/>
      <c r="G84" s="3"/>
      <c r="H84" s="3"/>
      <c r="J84" s="3"/>
      <c r="K84" s="3"/>
      <c r="L84" s="3"/>
      <c r="M84" s="3"/>
      <c r="N84" s="3"/>
      <c r="O84" s="3"/>
      <c r="P84" s="3"/>
      <c r="Q84" s="165"/>
      <c r="R84" s="3"/>
      <c r="S84" s="3"/>
      <c r="T84" s="3"/>
      <c r="U84" s="91"/>
    </row>
    <row r="85" spans="1:21" x14ac:dyDescent="0.2">
      <c r="A85" s="89"/>
      <c r="B85" s="88"/>
      <c r="C85" s="3"/>
      <c r="D85" s="166"/>
      <c r="E85" s="3"/>
      <c r="F85" s="3"/>
      <c r="G85" s="3"/>
      <c r="H85" s="3"/>
      <c r="J85" s="3"/>
      <c r="K85" s="3"/>
      <c r="L85" s="3"/>
      <c r="M85" s="3"/>
      <c r="N85" s="3"/>
      <c r="O85" s="3"/>
      <c r="P85" s="3"/>
      <c r="Q85" s="165"/>
      <c r="R85" s="3"/>
      <c r="S85" s="3"/>
      <c r="T85" s="3"/>
      <c r="U85" s="91"/>
    </row>
    <row r="86" spans="1:21" x14ac:dyDescent="0.2">
      <c r="A86" s="89"/>
      <c r="B86" s="88"/>
      <c r="C86" s="3"/>
      <c r="D86" s="166"/>
      <c r="E86" s="3"/>
      <c r="F86" s="3"/>
      <c r="G86" s="3"/>
      <c r="H86" s="3"/>
      <c r="J86" s="3"/>
      <c r="K86" s="3"/>
      <c r="L86" s="3"/>
      <c r="M86" s="3"/>
      <c r="N86" s="3"/>
      <c r="O86" s="3"/>
      <c r="P86" s="3"/>
      <c r="Q86" s="165"/>
      <c r="R86" s="3"/>
      <c r="S86" s="3"/>
      <c r="T86" s="3"/>
      <c r="U86" s="91"/>
    </row>
    <row r="87" spans="1:21" x14ac:dyDescent="0.2">
      <c r="A87" s="89"/>
      <c r="B87" s="88"/>
      <c r="C87" s="3"/>
      <c r="D87" s="166"/>
      <c r="E87" s="3"/>
      <c r="F87" s="3"/>
      <c r="G87" s="3"/>
      <c r="H87" s="3"/>
      <c r="J87" s="3"/>
      <c r="K87" s="3"/>
      <c r="L87" s="3"/>
      <c r="M87" s="3"/>
      <c r="N87" s="3"/>
      <c r="O87" s="3"/>
      <c r="P87" s="3"/>
      <c r="Q87" s="165"/>
      <c r="R87" s="3"/>
      <c r="S87" s="3"/>
      <c r="T87" s="3"/>
      <c r="U87" s="91"/>
    </row>
    <row r="88" spans="1:21" x14ac:dyDescent="0.2">
      <c r="A88" s="89"/>
      <c r="B88" s="88"/>
      <c r="C88" s="3"/>
      <c r="D88" s="166"/>
      <c r="E88" s="3"/>
      <c r="F88" s="3"/>
      <c r="G88" s="3"/>
      <c r="H88" s="3"/>
      <c r="J88" s="3"/>
      <c r="K88" s="3"/>
      <c r="L88" s="3"/>
      <c r="M88" s="3"/>
      <c r="N88" s="3"/>
      <c r="O88" s="3"/>
      <c r="P88" s="3"/>
      <c r="Q88" s="165"/>
      <c r="R88" s="3"/>
      <c r="S88" s="3"/>
      <c r="T88" s="3"/>
      <c r="U88" s="91"/>
    </row>
    <row r="89" spans="1:21" x14ac:dyDescent="0.2">
      <c r="A89" s="89"/>
      <c r="B89" s="88"/>
      <c r="C89" s="3"/>
      <c r="D89" s="166"/>
      <c r="E89" s="3"/>
      <c r="F89" s="3"/>
      <c r="G89" s="3"/>
      <c r="H89" s="3"/>
      <c r="J89" s="3"/>
      <c r="K89" s="3"/>
      <c r="L89" s="3"/>
      <c r="M89" s="3"/>
      <c r="N89" s="3"/>
      <c r="O89" s="3"/>
      <c r="P89" s="3"/>
      <c r="Q89" s="165"/>
      <c r="R89" s="3"/>
      <c r="S89" s="3"/>
      <c r="T89" s="3"/>
      <c r="U89" s="91"/>
    </row>
    <row r="90" spans="1:21" x14ac:dyDescent="0.2">
      <c r="A90" s="89"/>
      <c r="B90" s="88"/>
      <c r="C90" s="3"/>
      <c r="D90" s="166"/>
      <c r="E90" s="3"/>
      <c r="F90" s="3"/>
      <c r="G90" s="3"/>
      <c r="H90" s="3"/>
      <c r="J90" s="3"/>
      <c r="K90" s="3"/>
      <c r="L90" s="3"/>
      <c r="M90" s="3"/>
      <c r="N90" s="3"/>
      <c r="O90" s="3"/>
      <c r="P90" s="3"/>
      <c r="Q90" s="165"/>
      <c r="R90" s="3"/>
      <c r="S90" s="3"/>
      <c r="T90" s="3"/>
      <c r="U90" s="91"/>
    </row>
    <row r="91" spans="1:21" x14ac:dyDescent="0.2">
      <c r="A91" s="89"/>
      <c r="B91" s="88"/>
      <c r="J91" s="3"/>
      <c r="K91" s="3"/>
      <c r="L91" s="3"/>
      <c r="M91" s="3"/>
      <c r="N91" s="3"/>
      <c r="O91" s="3"/>
      <c r="P91" s="3"/>
      <c r="Q91" s="165"/>
      <c r="R91" s="3"/>
      <c r="S91" s="3"/>
      <c r="T91" s="3"/>
      <c r="U91" s="91"/>
    </row>
    <row r="92" spans="1:21" x14ac:dyDescent="0.2">
      <c r="A92" s="89"/>
      <c r="B92" s="88"/>
      <c r="J92" s="3"/>
      <c r="K92" s="3"/>
      <c r="L92" s="3"/>
      <c r="M92" s="3"/>
      <c r="N92" s="3"/>
      <c r="O92" s="3"/>
      <c r="P92" s="3"/>
      <c r="Q92" s="165"/>
      <c r="R92" s="3"/>
      <c r="S92" s="3"/>
      <c r="T92" s="3"/>
      <c r="U92" s="91"/>
    </row>
    <row r="93" spans="1:21" x14ac:dyDescent="0.2">
      <c r="A93" s="89"/>
      <c r="B93" s="88"/>
      <c r="J93" s="3"/>
      <c r="K93" s="3"/>
      <c r="L93" s="3"/>
      <c r="M93" s="3"/>
      <c r="N93" s="3"/>
      <c r="O93" s="3"/>
      <c r="P93" s="3"/>
      <c r="Q93" s="165"/>
      <c r="R93" s="3"/>
      <c r="S93" s="3"/>
      <c r="T93" s="3"/>
      <c r="U93" s="91"/>
    </row>
    <row r="94" spans="1:21" x14ac:dyDescent="0.2">
      <c r="A94" s="89"/>
      <c r="B94" s="89"/>
      <c r="J94" s="3"/>
      <c r="K94" s="3"/>
      <c r="L94" s="3"/>
      <c r="M94" s="3"/>
      <c r="N94" s="3"/>
      <c r="O94" s="3"/>
      <c r="P94" s="3"/>
      <c r="Q94" s="165"/>
      <c r="R94" s="3"/>
      <c r="S94" s="3"/>
      <c r="T94" s="3"/>
      <c r="U94" s="91"/>
    </row>
    <row r="95" spans="1:21" x14ac:dyDescent="0.2">
      <c r="A95" s="89"/>
      <c r="B95" s="89"/>
      <c r="J95" s="3"/>
      <c r="K95" s="3"/>
      <c r="L95" s="3"/>
      <c r="M95" s="3"/>
      <c r="N95" s="3"/>
      <c r="O95" s="3"/>
      <c r="P95" s="3"/>
      <c r="Q95" s="165"/>
      <c r="R95" s="3"/>
      <c r="S95" s="3"/>
      <c r="T95" s="3"/>
      <c r="U95" s="91"/>
    </row>
    <row r="96" spans="1:21" x14ac:dyDescent="0.2">
      <c r="A96" s="89"/>
      <c r="B96" s="89"/>
      <c r="J96" s="3"/>
      <c r="K96" s="3"/>
      <c r="L96" s="3"/>
      <c r="M96" s="3"/>
      <c r="N96" s="3"/>
      <c r="O96" s="3"/>
      <c r="P96" s="3"/>
      <c r="Q96" s="165"/>
      <c r="R96" s="3"/>
      <c r="S96" s="3"/>
      <c r="T96" s="3"/>
      <c r="U96" s="91"/>
    </row>
    <row r="97" spans="1:21" x14ac:dyDescent="0.2">
      <c r="A97" s="89"/>
      <c r="B97" s="89"/>
      <c r="J97" s="3"/>
      <c r="K97" s="3"/>
      <c r="L97" s="3"/>
      <c r="M97" s="3"/>
      <c r="N97" s="3"/>
      <c r="O97" s="3"/>
      <c r="P97" s="3"/>
      <c r="Q97" s="165"/>
      <c r="R97" s="3"/>
      <c r="S97" s="3"/>
      <c r="T97" s="3"/>
      <c r="U97" s="91"/>
    </row>
    <row r="98" spans="1:21" x14ac:dyDescent="0.2">
      <c r="A98" s="89"/>
      <c r="B98" s="89"/>
      <c r="U98" s="90"/>
    </row>
    <row r="99" spans="1:21" x14ac:dyDescent="0.2">
      <c r="A99" s="89"/>
      <c r="B99" s="89"/>
      <c r="U99" s="90"/>
    </row>
    <row r="100" spans="1:21" x14ac:dyDescent="0.2">
      <c r="A100" s="89"/>
      <c r="B100" s="89"/>
      <c r="U100" s="90"/>
    </row>
    <row r="101" spans="1:21" x14ac:dyDescent="0.2">
      <c r="A101" s="89"/>
      <c r="B101" s="89"/>
      <c r="U101" s="90"/>
    </row>
    <row r="102" spans="1:21" x14ac:dyDescent="0.2">
      <c r="A102" s="89"/>
      <c r="B102" s="89"/>
      <c r="U102" s="90"/>
    </row>
    <row r="103" spans="1:21" x14ac:dyDescent="0.2">
      <c r="A103" s="89"/>
      <c r="B103" s="89"/>
      <c r="U103" s="90"/>
    </row>
    <row r="104" spans="1:21" x14ac:dyDescent="0.2">
      <c r="A104" s="89"/>
      <c r="B104" s="89"/>
      <c r="U104" s="90"/>
    </row>
    <row r="105" spans="1:21" x14ac:dyDescent="0.2">
      <c r="A105" s="89"/>
      <c r="B105" s="89"/>
      <c r="U105" s="90"/>
    </row>
    <row r="106" spans="1:21" x14ac:dyDescent="0.2">
      <c r="A106" s="89"/>
      <c r="B106" s="89"/>
      <c r="U106" s="90"/>
    </row>
    <row r="107" spans="1:21" x14ac:dyDescent="0.2">
      <c r="A107" s="89"/>
      <c r="B107" s="89"/>
      <c r="U107" s="90"/>
    </row>
    <row r="108" spans="1:21" x14ac:dyDescent="0.2">
      <c r="A108" s="89"/>
      <c r="B108" s="89"/>
      <c r="U108" s="90"/>
    </row>
    <row r="109" spans="1:21" x14ac:dyDescent="0.2">
      <c r="A109" s="89"/>
      <c r="B109" s="89"/>
      <c r="U109" s="90"/>
    </row>
    <row r="110" spans="1:21" x14ac:dyDescent="0.2">
      <c r="A110" s="89"/>
      <c r="B110" s="89"/>
      <c r="U110" s="90"/>
    </row>
    <row r="111" spans="1:21" x14ac:dyDescent="0.2">
      <c r="A111" s="89"/>
      <c r="B111" s="89"/>
      <c r="U111" s="90"/>
    </row>
    <row r="112" spans="1:21" x14ac:dyDescent="0.2">
      <c r="A112" s="89"/>
      <c r="B112" s="89"/>
      <c r="U112" s="90"/>
    </row>
    <row r="113" spans="1:21" x14ac:dyDescent="0.2">
      <c r="A113" s="89"/>
      <c r="B113" s="89"/>
      <c r="U113" s="90"/>
    </row>
    <row r="114" spans="1:21" x14ac:dyDescent="0.2">
      <c r="A114" s="89"/>
      <c r="B114" s="89"/>
      <c r="U114" s="90"/>
    </row>
    <row r="115" spans="1:21" x14ac:dyDescent="0.2">
      <c r="A115" s="89"/>
      <c r="B115" s="89"/>
      <c r="U115" s="90"/>
    </row>
    <row r="116" spans="1:21" x14ac:dyDescent="0.2">
      <c r="A116" s="89"/>
      <c r="B116" s="89"/>
      <c r="U116" s="90"/>
    </row>
    <row r="117" spans="1:21" x14ac:dyDescent="0.2">
      <c r="A117" s="89"/>
      <c r="B117" s="89"/>
      <c r="U117" s="90"/>
    </row>
    <row r="118" spans="1:21" x14ac:dyDescent="0.2">
      <c r="A118" s="89"/>
      <c r="B118" s="89"/>
      <c r="U118" s="90"/>
    </row>
    <row r="119" spans="1:21" x14ac:dyDescent="0.2">
      <c r="A119" s="89"/>
      <c r="B119" s="89"/>
      <c r="U119" s="90"/>
    </row>
    <row r="120" spans="1:21" x14ac:dyDescent="0.2">
      <c r="A120" s="89"/>
      <c r="B120" s="89"/>
      <c r="U120" s="90"/>
    </row>
    <row r="121" spans="1:21" x14ac:dyDescent="0.2">
      <c r="A121" s="89"/>
      <c r="B121" s="89"/>
      <c r="U121" s="90"/>
    </row>
    <row r="122" spans="1:21" x14ac:dyDescent="0.2">
      <c r="A122" s="89"/>
      <c r="B122" s="89"/>
      <c r="U122" s="90"/>
    </row>
    <row r="123" spans="1:21" x14ac:dyDescent="0.2">
      <c r="A123" s="89"/>
      <c r="B123" s="89"/>
      <c r="U123" s="90"/>
    </row>
    <row r="124" spans="1:21" x14ac:dyDescent="0.2">
      <c r="A124" s="89"/>
      <c r="B124" s="89"/>
      <c r="U124" s="90"/>
    </row>
    <row r="125" spans="1:21" x14ac:dyDescent="0.2">
      <c r="A125" s="89"/>
      <c r="B125" s="89"/>
      <c r="U125" s="90"/>
    </row>
    <row r="126" spans="1:21" x14ac:dyDescent="0.2">
      <c r="A126" s="89"/>
      <c r="B126" s="89"/>
      <c r="U126" s="90"/>
    </row>
    <row r="127" spans="1:21" x14ac:dyDescent="0.2">
      <c r="A127" s="89"/>
      <c r="B127" s="89"/>
      <c r="U127" s="90"/>
    </row>
    <row r="128" spans="1:21" x14ac:dyDescent="0.2">
      <c r="A128" s="89"/>
      <c r="B128" s="89"/>
      <c r="U128" s="90"/>
    </row>
    <row r="129" spans="1:21" x14ac:dyDescent="0.2">
      <c r="A129" s="89"/>
      <c r="B129" s="89"/>
      <c r="U129" s="90"/>
    </row>
    <row r="130" spans="1:21" x14ac:dyDescent="0.2">
      <c r="A130" s="89"/>
      <c r="B130" s="89"/>
      <c r="U130" s="90"/>
    </row>
    <row r="131" spans="1:21" x14ac:dyDescent="0.2">
      <c r="A131" s="89"/>
      <c r="B131" s="89"/>
      <c r="U131" s="90"/>
    </row>
    <row r="132" spans="1:21" x14ac:dyDescent="0.2">
      <c r="A132" s="89"/>
      <c r="B132" s="89"/>
      <c r="U132" s="90"/>
    </row>
    <row r="133" spans="1:21" x14ac:dyDescent="0.2">
      <c r="A133" s="89"/>
      <c r="B133" s="89"/>
      <c r="U133" s="90"/>
    </row>
    <row r="134" spans="1:21" x14ac:dyDescent="0.2">
      <c r="A134" s="89"/>
      <c r="B134" s="89"/>
      <c r="U134" s="90"/>
    </row>
    <row r="135" spans="1:21" x14ac:dyDescent="0.2">
      <c r="A135" s="89"/>
      <c r="B135" s="89"/>
      <c r="U135" s="90"/>
    </row>
    <row r="136" spans="1:21" x14ac:dyDescent="0.2">
      <c r="A136" s="89"/>
      <c r="B136" s="89"/>
      <c r="U136" s="90"/>
    </row>
    <row r="137" spans="1:21" x14ac:dyDescent="0.2">
      <c r="A137" s="89"/>
      <c r="B137" s="89"/>
      <c r="U137" s="90"/>
    </row>
    <row r="138" spans="1:21" x14ac:dyDescent="0.2">
      <c r="A138" s="89"/>
      <c r="B138" s="89"/>
      <c r="U138" s="90"/>
    </row>
    <row r="139" spans="1:21" x14ac:dyDescent="0.2">
      <c r="A139" s="89"/>
      <c r="B139" s="89"/>
      <c r="U139" s="90"/>
    </row>
    <row r="140" spans="1:21" x14ac:dyDescent="0.2">
      <c r="A140" s="89"/>
      <c r="B140" s="89"/>
      <c r="U140" s="90"/>
    </row>
  </sheetData>
  <sheetProtection insertColumns="0" insertRows="0" deleteColumns="0" deleteRows="0"/>
  <mergeCells count="10">
    <mergeCell ref="M64:N64"/>
    <mergeCell ref="M65:N65"/>
    <mergeCell ref="M66:N66"/>
    <mergeCell ref="C13:H13"/>
    <mergeCell ref="J13:O13"/>
    <mergeCell ref="A1:U8"/>
    <mergeCell ref="A45:B45"/>
    <mergeCell ref="A16:B16"/>
    <mergeCell ref="A13:B15"/>
    <mergeCell ref="Q13:S13"/>
  </mergeCells>
  <phoneticPr fontId="12" type="noConversion"/>
  <printOptions horizontalCentered="1"/>
  <pageMargins left="0.39370078740157483" right="0.23622047244094491" top="0.31496062992125984" bottom="0.19685039370078741" header="0.31496062992125984" footer="0.31496062992125984"/>
  <pageSetup paperSize="14"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3"/>
  <sheetViews>
    <sheetView topLeftCell="A24" zoomScale="70" zoomScaleNormal="70" workbookViewId="0">
      <selection activeCell="B48" sqref="B48"/>
    </sheetView>
  </sheetViews>
  <sheetFormatPr baseColWidth="10" defaultColWidth="8.83203125" defaultRowHeight="16" x14ac:dyDescent="0.2"/>
  <cols>
    <col min="1" max="1" width="3.5" style="2" customWidth="1"/>
    <col min="2" max="2" width="36.33203125" style="2" bestFit="1" customWidth="1"/>
    <col min="3" max="3" width="6.33203125" style="2" bestFit="1" customWidth="1"/>
    <col min="4" max="4" width="5.6640625" style="2" bestFit="1" customWidth="1"/>
    <col min="5" max="5" width="5.6640625" style="2" customWidth="1"/>
    <col min="6" max="6" width="9.6640625" style="2" customWidth="1"/>
    <col min="7" max="7" width="12.33203125" style="2" customWidth="1"/>
    <col min="8" max="16384" width="8.83203125" style="2"/>
  </cols>
  <sheetData>
    <row r="1" spans="1:26" customFormat="1" ht="15" customHeight="1" x14ac:dyDescent="0.2">
      <c r="A1" s="168" t="s">
        <v>46</v>
      </c>
      <c r="B1" s="168"/>
      <c r="C1" s="168"/>
      <c r="D1" s="168"/>
      <c r="E1" s="168"/>
      <c r="F1" s="168"/>
      <c r="G1" s="168"/>
      <c r="H1" s="42"/>
      <c r="I1" s="42"/>
      <c r="J1" s="42"/>
      <c r="K1" s="42"/>
      <c r="L1" s="42"/>
      <c r="M1" s="42"/>
      <c r="N1" s="42"/>
      <c r="O1" s="42"/>
      <c r="P1" s="42"/>
      <c r="Q1" s="42"/>
      <c r="R1" s="42"/>
      <c r="S1" s="42"/>
      <c r="T1" s="42"/>
      <c r="U1" s="42"/>
      <c r="V1" s="42"/>
      <c r="W1" s="42"/>
      <c r="X1" s="42"/>
      <c r="Y1" s="42"/>
      <c r="Z1" s="42"/>
    </row>
    <row r="2" spans="1:26" customFormat="1" ht="15" customHeight="1" x14ac:dyDescent="0.2">
      <c r="A2" s="168"/>
      <c r="B2" s="168"/>
      <c r="C2" s="168"/>
      <c r="D2" s="168"/>
      <c r="E2" s="168"/>
      <c r="F2" s="168"/>
      <c r="G2" s="168"/>
      <c r="H2" s="42"/>
      <c r="I2" s="42"/>
      <c r="J2" s="42"/>
      <c r="K2" s="42"/>
      <c r="L2" s="42"/>
      <c r="M2" s="42"/>
      <c r="N2" s="42"/>
      <c r="O2" s="42"/>
      <c r="P2" s="42"/>
      <c r="Q2" s="42"/>
      <c r="R2" s="42"/>
      <c r="S2" s="42"/>
      <c r="T2" s="42"/>
      <c r="U2" s="42"/>
      <c r="V2" s="42"/>
      <c r="W2" s="42"/>
      <c r="X2" s="42"/>
      <c r="Y2" s="42"/>
      <c r="Z2" s="42"/>
    </row>
    <row r="3" spans="1:26" customFormat="1" ht="9" customHeight="1" x14ac:dyDescent="0.2">
      <c r="A3" s="168"/>
      <c r="B3" s="168"/>
      <c r="C3" s="168"/>
      <c r="D3" s="168"/>
      <c r="E3" s="168"/>
      <c r="F3" s="168"/>
      <c r="G3" s="168"/>
      <c r="H3" s="42"/>
      <c r="I3" s="42"/>
      <c r="J3" s="42"/>
      <c r="K3" s="42"/>
      <c r="L3" s="42"/>
      <c r="M3" s="42"/>
      <c r="N3" s="42"/>
      <c r="O3" s="42"/>
      <c r="P3" s="42"/>
      <c r="Q3" s="42"/>
      <c r="R3" s="42"/>
      <c r="S3" s="42"/>
      <c r="T3" s="42"/>
      <c r="U3" s="42"/>
      <c r="V3" s="42"/>
      <c r="W3" s="42"/>
      <c r="X3" s="42"/>
      <c r="Y3" s="42"/>
      <c r="Z3" s="42"/>
    </row>
    <row r="4" spans="1:26" customFormat="1" ht="15" customHeight="1" x14ac:dyDescent="0.2">
      <c r="A4" s="168"/>
      <c r="B4" s="168"/>
      <c r="C4" s="168"/>
      <c r="D4" s="168"/>
      <c r="E4" s="168"/>
      <c r="F4" s="168"/>
      <c r="G4" s="168"/>
      <c r="H4" s="42"/>
      <c r="I4" s="42"/>
      <c r="J4" s="42"/>
      <c r="K4" s="42"/>
      <c r="L4" s="42"/>
      <c r="M4" s="42"/>
      <c r="N4" s="42"/>
      <c r="O4" s="42"/>
      <c r="P4" s="42"/>
      <c r="Q4" s="42"/>
      <c r="R4" s="42"/>
      <c r="S4" s="42"/>
      <c r="T4" s="42"/>
      <c r="U4" s="42"/>
      <c r="V4" s="42"/>
      <c r="W4" s="42"/>
      <c r="X4" s="42"/>
      <c r="Y4" s="42"/>
      <c r="Z4" s="42"/>
    </row>
    <row r="5" spans="1:26" customFormat="1" ht="15" customHeight="1" x14ac:dyDescent="0.2">
      <c r="A5" s="168"/>
      <c r="B5" s="168"/>
      <c r="C5" s="168"/>
      <c r="D5" s="168"/>
      <c r="E5" s="168"/>
      <c r="F5" s="168"/>
      <c r="G5" s="168"/>
      <c r="H5" s="42"/>
      <c r="I5" s="42"/>
      <c r="J5" s="42"/>
      <c r="K5" s="42"/>
      <c r="L5" s="42"/>
      <c r="M5" s="42"/>
      <c r="N5" s="42"/>
      <c r="O5" s="42"/>
      <c r="P5" s="42"/>
      <c r="Q5" s="42"/>
      <c r="R5" s="42"/>
      <c r="S5" s="42"/>
      <c r="T5" s="42"/>
      <c r="U5" s="42"/>
      <c r="V5" s="42"/>
      <c r="W5" s="42"/>
      <c r="X5" s="42"/>
      <c r="Y5" s="42"/>
      <c r="Z5" s="42"/>
    </row>
    <row r="6" spans="1:26" customFormat="1" ht="15" customHeight="1" x14ac:dyDescent="0.2">
      <c r="A6" s="168"/>
      <c r="B6" s="168"/>
      <c r="C6" s="168"/>
      <c r="D6" s="168"/>
      <c r="E6" s="168"/>
      <c r="F6" s="168"/>
      <c r="G6" s="168"/>
      <c r="H6" s="42"/>
      <c r="I6" s="42"/>
      <c r="J6" s="42"/>
      <c r="K6" s="42"/>
      <c r="L6" s="42"/>
      <c r="M6" s="42"/>
      <c r="N6" s="42"/>
      <c r="O6" s="42"/>
      <c r="P6" s="42"/>
      <c r="Q6" s="42"/>
      <c r="R6" s="42"/>
      <c r="S6" s="42"/>
      <c r="T6" s="42"/>
      <c r="U6" s="42"/>
      <c r="V6" s="42"/>
      <c r="W6" s="42"/>
      <c r="X6" s="42"/>
      <c r="Y6" s="42"/>
      <c r="Z6" s="42"/>
    </row>
    <row r="7" spans="1:26" customFormat="1" ht="25" customHeight="1" x14ac:dyDescent="0.2">
      <c r="A7" s="168"/>
      <c r="B7" s="168"/>
      <c r="C7" s="168"/>
      <c r="D7" s="168"/>
      <c r="E7" s="168"/>
      <c r="F7" s="168"/>
      <c r="G7" s="168"/>
      <c r="H7" s="42"/>
      <c r="I7" s="42"/>
      <c r="J7" s="42"/>
      <c r="K7" s="42"/>
      <c r="L7" s="42"/>
      <c r="M7" s="42"/>
      <c r="N7" s="42"/>
      <c r="O7" s="42"/>
      <c r="P7" s="42"/>
      <c r="Q7" s="42"/>
      <c r="R7" s="42"/>
      <c r="S7" s="42"/>
      <c r="T7" s="42"/>
      <c r="U7" s="42"/>
      <c r="V7" s="42"/>
      <c r="W7" s="42"/>
      <c r="X7" s="42"/>
      <c r="Y7" s="42"/>
      <c r="Z7" s="42"/>
    </row>
    <row r="8" spans="1:26" customFormat="1" ht="30" customHeight="1" x14ac:dyDescent="0.2">
      <c r="A8" s="168"/>
      <c r="B8" s="168"/>
      <c r="C8" s="168"/>
      <c r="D8" s="168"/>
      <c r="E8" s="168"/>
      <c r="F8" s="168"/>
      <c r="G8" s="168"/>
      <c r="H8" s="42"/>
      <c r="I8" s="42"/>
      <c r="J8" s="42"/>
      <c r="K8" s="42"/>
      <c r="L8" s="42"/>
      <c r="M8" s="42"/>
      <c r="N8" s="42"/>
      <c r="O8" s="42"/>
      <c r="P8" s="42"/>
      <c r="Q8" s="42"/>
      <c r="R8" s="42"/>
      <c r="S8" s="42"/>
      <c r="T8" s="42"/>
      <c r="U8" s="42"/>
      <c r="V8" s="42"/>
      <c r="W8" s="42"/>
      <c r="X8" s="42"/>
      <c r="Y8" s="42"/>
      <c r="Z8" s="42"/>
    </row>
    <row r="9" spans="1:26" ht="15" customHeight="1" x14ac:dyDescent="0.2">
      <c r="A9" s="141" t="str">
        <f>'CR Prelim'!A9</f>
        <v>SUBJECT: PHYSICAL SCIENCE</v>
      </c>
      <c r="B9" s="141"/>
      <c r="C9" s="141"/>
      <c r="D9" s="141" t="e">
        <f>'CR Prelim'!#REF!</f>
        <v>#REF!</v>
      </c>
      <c r="E9" s="39"/>
      <c r="F9" s="39"/>
      <c r="G9" s="39"/>
    </row>
    <row r="10" spans="1:26" ht="15" customHeight="1" x14ac:dyDescent="0.2">
      <c r="A10" s="141" t="str">
        <f>'CR Prelim'!A10</f>
        <v>TEACHER: MR. EMMANUEL R. CABULOY (PRELIM ONLY)</v>
      </c>
      <c r="B10" s="141"/>
      <c r="C10" s="141"/>
      <c r="D10" s="141" t="e">
        <f>'CR Prelim'!#REF!</f>
        <v>#REF!</v>
      </c>
      <c r="E10" s="39"/>
      <c r="F10" s="39"/>
      <c r="G10" s="39"/>
    </row>
    <row r="11" spans="1:26" ht="13.5" customHeight="1" x14ac:dyDescent="0.2">
      <c r="A11" s="141" t="str">
        <f>'CR Prelim'!A11</f>
        <v>ADVISER: MS. SUNGAHID</v>
      </c>
      <c r="B11" s="141"/>
      <c r="C11" s="141"/>
      <c r="D11" s="141" t="e">
        <f>'CR Prelim'!#REF!</f>
        <v>#REF!</v>
      </c>
      <c r="E11" s="39"/>
      <c r="F11" s="39"/>
      <c r="G11" s="39"/>
    </row>
    <row r="12" spans="1:26" ht="13.5" customHeight="1" x14ac:dyDescent="0.2">
      <c r="A12" s="39"/>
      <c r="B12" s="39"/>
      <c r="C12" s="39"/>
      <c r="D12" s="39"/>
      <c r="E12" s="39"/>
      <c r="F12" s="39"/>
      <c r="G12" s="39"/>
    </row>
    <row r="13" spans="1:26" ht="15" customHeight="1" x14ac:dyDescent="0.2">
      <c r="A13" s="64"/>
      <c r="B13" s="65" t="s">
        <v>7</v>
      </c>
      <c r="C13" s="66" t="s">
        <v>20</v>
      </c>
      <c r="D13" s="66" t="s">
        <v>0</v>
      </c>
      <c r="E13" s="66" t="s">
        <v>19</v>
      </c>
      <c r="F13" s="66"/>
      <c r="G13" s="67" t="s">
        <v>3</v>
      </c>
    </row>
    <row r="14" spans="1:26" ht="15" customHeight="1" x14ac:dyDescent="0.2">
      <c r="A14" s="68"/>
      <c r="B14" s="78" t="s">
        <v>38</v>
      </c>
      <c r="C14" s="69">
        <v>0.25</v>
      </c>
      <c r="D14" s="69">
        <v>0.5</v>
      </c>
      <c r="E14" s="69">
        <v>0.25</v>
      </c>
      <c r="F14" s="64"/>
      <c r="G14" s="70"/>
    </row>
    <row r="15" spans="1:26" ht="14" customHeight="1" x14ac:dyDescent="0.2">
      <c r="A15" s="71">
        <f>IF(ISBLANK('CR Prelim'!A17)," ",'CR Prelim'!A17)</f>
        <v>1</v>
      </c>
      <c r="B15" s="72" t="str">
        <f>IF(ISBLANK('CR Prelim'!B17)," ",'CR Prelim'!B17)</f>
        <v>ALCONTIN PASTOR JR  O.</v>
      </c>
      <c r="C15" s="73">
        <f>'CR Prelim'!H17</f>
        <v>82.960000000000008</v>
      </c>
      <c r="D15" s="73">
        <f>'CR Prelim'!O17</f>
        <v>78.190000000000012</v>
      </c>
      <c r="E15" s="73">
        <f>'CR Prelim'!S17</f>
        <v>70.67</v>
      </c>
      <c r="F15" s="74"/>
      <c r="G15" s="75">
        <f>'CR Prelim'!U17</f>
        <v>78</v>
      </c>
    </row>
    <row r="16" spans="1:26" ht="14" customHeight="1" x14ac:dyDescent="0.2">
      <c r="A16" s="71">
        <f>IF(ISBLANK('CR Prelim'!A18)," ",'CR Prelim'!A18)</f>
        <v>2</v>
      </c>
      <c r="B16" s="72" t="str">
        <f>IF(ISBLANK('CR Prelim'!B18)," ",'CR Prelim'!B18)</f>
        <v>ALICUBAN, IAN KIETH C.</v>
      </c>
      <c r="C16" s="73">
        <f>'CR Prelim'!H18</f>
        <v>80.990000000000009</v>
      </c>
      <c r="D16" s="73">
        <f>'CR Prelim'!O18</f>
        <v>87.64</v>
      </c>
      <c r="E16" s="73">
        <f>'CR Prelim'!S18</f>
        <v>60</v>
      </c>
      <c r="F16" s="74"/>
      <c r="G16" s="75">
        <f>'CR Prelim'!U18</f>
        <v>79</v>
      </c>
    </row>
    <row r="17" spans="1:7" ht="14" customHeight="1" x14ac:dyDescent="0.2">
      <c r="A17" s="71">
        <f>IF(ISBLANK('CR Prelim'!A19)," ",'CR Prelim'!A19)</f>
        <v>3</v>
      </c>
      <c r="B17" s="72" t="str">
        <f>IF(ISBLANK('CR Prelim'!B19)," ",'CR Prelim'!B19)</f>
        <v>ANLIQUERA, CHRISTIAN PAUL A.</v>
      </c>
      <c r="C17" s="73">
        <f>'CR Prelim'!H19</f>
        <v>60</v>
      </c>
      <c r="D17" s="73">
        <f>'CR Prelim'!O19</f>
        <v>60</v>
      </c>
      <c r="E17" s="73">
        <f>'CR Prelim'!S19</f>
        <v>68</v>
      </c>
      <c r="F17" s="74"/>
      <c r="G17" s="75">
        <f>'CR Prelim'!U19</f>
        <v>62</v>
      </c>
    </row>
    <row r="18" spans="1:7" ht="14" customHeight="1" x14ac:dyDescent="0.2">
      <c r="A18" s="71">
        <f>IF(ISBLANK('CR Prelim'!A20)," ",'CR Prelim'!A20)</f>
        <v>4</v>
      </c>
      <c r="B18" s="72" t="str">
        <f>IF(ISBLANK('CR Prelim'!B20)," ",'CR Prelim'!B20)</f>
        <v>AÑOSA, JOHN CARL S.</v>
      </c>
      <c r="C18" s="73">
        <f>'CR Prelim'!H20</f>
        <v>63.28</v>
      </c>
      <c r="D18" s="73">
        <f>'CR Prelim'!O20</f>
        <v>78.910000000000011</v>
      </c>
      <c r="E18" s="73">
        <f>'CR Prelim'!S20</f>
        <v>60</v>
      </c>
      <c r="F18" s="74"/>
      <c r="G18" s="75">
        <f>'CR Prelim'!U20</f>
        <v>70</v>
      </c>
    </row>
    <row r="19" spans="1:7" ht="14" customHeight="1" x14ac:dyDescent="0.2">
      <c r="A19" s="71">
        <f>IF(ISBLANK('CR Prelim'!A21)," ",'CR Prelim'!A21)</f>
        <v>5</v>
      </c>
      <c r="B19" s="72" t="str">
        <f>IF(ISBLANK('CR Prelim'!B21)," ",'CR Prelim'!B21)</f>
        <v>ARCENAL, REYNALDO JR  Q.</v>
      </c>
      <c r="C19" s="73">
        <f>'CR Prelim'!H21</f>
        <v>76.400000000000006</v>
      </c>
      <c r="D19" s="73">
        <f>'CR Prelim'!O21</f>
        <v>81.100000000000009</v>
      </c>
      <c r="E19" s="73">
        <f>'CR Prelim'!S21</f>
        <v>60</v>
      </c>
      <c r="F19" s="74"/>
      <c r="G19" s="75">
        <f>'CR Prelim'!U21</f>
        <v>75</v>
      </c>
    </row>
    <row r="20" spans="1:7" ht="14" customHeight="1" x14ac:dyDescent="0.2">
      <c r="A20" s="71">
        <f>IF(ISBLANK('CR Prelim'!A22)," ",'CR Prelim'!A22)</f>
        <v>6</v>
      </c>
      <c r="B20" s="72" t="str">
        <f>IF(ISBLANK('CR Prelim'!B22)," ",'CR Prelim'!B22)</f>
        <v>BALWIT, PAUL VINCENT E.</v>
      </c>
      <c r="C20" s="73">
        <f>'CR Prelim'!H22</f>
        <v>99.350000000000009</v>
      </c>
      <c r="D20" s="73">
        <f>'CR Prelim'!O22</f>
        <v>92</v>
      </c>
      <c r="E20" s="73">
        <f>'CR Prelim'!S22</f>
        <v>60</v>
      </c>
      <c r="F20" s="74"/>
      <c r="G20" s="75">
        <f>'CR Prelim'!U22</f>
        <v>86</v>
      </c>
    </row>
    <row r="21" spans="1:7" ht="14" customHeight="1" x14ac:dyDescent="0.2">
      <c r="A21" s="71">
        <f>IF(ISBLANK('CR Prelim'!A23)," ",'CR Prelim'!A23)</f>
        <v>7</v>
      </c>
      <c r="B21" s="72" t="str">
        <f>IF(ISBLANK('CR Prelim'!B23)," ",'CR Prelim'!B23)</f>
        <v>BANDAY, JOVER L.</v>
      </c>
      <c r="C21" s="73">
        <f>'CR Prelim'!H23</f>
        <v>63.94</v>
      </c>
      <c r="D21" s="73">
        <f>'CR Prelim'!O23</f>
        <v>69.460000000000008</v>
      </c>
      <c r="E21" s="73">
        <f>'CR Prelim'!S23</f>
        <v>60</v>
      </c>
      <c r="F21" s="74"/>
      <c r="G21" s="75">
        <f>'CR Prelim'!U23</f>
        <v>66</v>
      </c>
    </row>
    <row r="22" spans="1:7" ht="14" customHeight="1" x14ac:dyDescent="0.2">
      <c r="A22" s="71">
        <f>IF(ISBLANK('CR Prelim'!A24)," ",'CR Prelim'!A24)</f>
        <v>8</v>
      </c>
      <c r="B22" s="72" t="str">
        <f>IF(ISBLANK('CR Prelim'!B24)," ",'CR Prelim'!B24)</f>
        <v>BEANIZA, VINCENT ADRIANE M.</v>
      </c>
      <c r="C22" s="73">
        <f>'CR Prelim'!H24</f>
        <v>98.04</v>
      </c>
      <c r="D22" s="73">
        <f>'CR Prelim'!O24</f>
        <v>93.460000000000008</v>
      </c>
      <c r="E22" s="73">
        <f>'CR Prelim'!S24</f>
        <v>81.34</v>
      </c>
      <c r="F22" s="74"/>
      <c r="G22" s="75">
        <f>'CR Prelim'!U24</f>
        <v>92</v>
      </c>
    </row>
    <row r="23" spans="1:7" ht="14" customHeight="1" x14ac:dyDescent="0.2">
      <c r="A23" s="71">
        <f>IF(ISBLANK('CR Prelim'!A25)," ",'CR Prelim'!A25)</f>
        <v>9</v>
      </c>
      <c r="B23" s="72" t="str">
        <f>IF(ISBLANK('CR Prelim'!B25)," ",'CR Prelim'!B25)</f>
        <v>BILLO, HOWELL DARL P.</v>
      </c>
      <c r="C23" s="73">
        <f>'CR Prelim'!H25</f>
        <v>78.37</v>
      </c>
      <c r="D23" s="73">
        <f>'CR Prelim'!O25</f>
        <v>77.460000000000008</v>
      </c>
      <c r="E23" s="73">
        <f>'CR Prelim'!S25</f>
        <v>60</v>
      </c>
      <c r="F23" s="74"/>
      <c r="G23" s="75">
        <f>'CR Prelim'!U25</f>
        <v>73</v>
      </c>
    </row>
    <row r="24" spans="1:7" ht="14" customHeight="1" x14ac:dyDescent="0.2">
      <c r="A24" s="71">
        <f>IF(ISBLANK('CR Prelim'!A26)," ",'CR Prelim'!A26)</f>
        <v>10</v>
      </c>
      <c r="B24" s="72" t="str">
        <f>IF(ISBLANK('CR Prelim'!B26)," ",'CR Prelim'!B26)</f>
        <v>BRIONES, RODEL D.</v>
      </c>
      <c r="C24" s="73">
        <f>'CR Prelim'!H26</f>
        <v>60</v>
      </c>
      <c r="D24" s="73">
        <f>'CR Prelim'!O26</f>
        <v>60</v>
      </c>
      <c r="E24" s="73">
        <f>'CR Prelim'!S26</f>
        <v>60</v>
      </c>
      <c r="F24" s="74"/>
      <c r="G24" s="75">
        <f>'CR Prelim'!U26</f>
        <v>60</v>
      </c>
    </row>
    <row r="25" spans="1:7" ht="14" customHeight="1" x14ac:dyDescent="0.2">
      <c r="A25" s="71">
        <f>IF(ISBLANK('CR Prelim'!A27)," ",'CR Prelim'!A27)</f>
        <v>11</v>
      </c>
      <c r="B25" s="72" t="str">
        <f>IF(ISBLANK('CR Prelim'!B27)," ",'CR Prelim'!B27)</f>
        <v>CARBONQUILLO,  KIRBY C.</v>
      </c>
      <c r="C25" s="73">
        <f>'CR Prelim'!H27</f>
        <v>60</v>
      </c>
      <c r="D25" s="73">
        <f>'CR Prelim'!O27</f>
        <v>60</v>
      </c>
      <c r="E25" s="73">
        <f>'CR Prelim'!S27</f>
        <v>60</v>
      </c>
      <c r="F25" s="74"/>
      <c r="G25" s="75">
        <f>'CR Prelim'!U27</f>
        <v>60</v>
      </c>
    </row>
    <row r="26" spans="1:7" ht="14" customHeight="1" x14ac:dyDescent="0.2">
      <c r="A26" s="71">
        <f>IF(ISBLANK('CR Prelim'!A28)," ",'CR Prelim'!A28)</f>
        <v>12</v>
      </c>
      <c r="B26" s="72" t="str">
        <f>IF(ISBLANK('CR Prelim'!B28)," ",'CR Prelim'!B28)</f>
        <v>CLEMEN, KEY PEE S.</v>
      </c>
      <c r="C26" s="73">
        <f>'CR Prelim'!H28</f>
        <v>61.32</v>
      </c>
      <c r="D26" s="73">
        <f>'CR Prelim'!O28</f>
        <v>77.460000000000008</v>
      </c>
      <c r="E26" s="73">
        <f>'CR Prelim'!S28</f>
        <v>60</v>
      </c>
      <c r="F26" s="74"/>
      <c r="G26" s="75">
        <f>'CR Prelim'!U28</f>
        <v>69</v>
      </c>
    </row>
    <row r="27" spans="1:7" ht="14" customHeight="1" x14ac:dyDescent="0.2">
      <c r="A27" s="71">
        <f>IF(ISBLANK('CR Prelim'!A29)," ",'CR Prelim'!A29)</f>
        <v>13</v>
      </c>
      <c r="B27" s="72" t="str">
        <f>IF(ISBLANK('CR Prelim'!B29)," ",'CR Prelim'!B29)</f>
        <v>CUAJAO, ROLAND G.</v>
      </c>
      <c r="C27" s="73">
        <f>'CR Prelim'!H29</f>
        <v>67.22</v>
      </c>
      <c r="D27" s="73">
        <f>'CR Prelim'!O29</f>
        <v>60</v>
      </c>
      <c r="E27" s="73">
        <f>'CR Prelim'!S29</f>
        <v>60</v>
      </c>
      <c r="F27" s="74"/>
      <c r="G27" s="75">
        <f>'CR Prelim'!U29</f>
        <v>62</v>
      </c>
    </row>
    <row r="28" spans="1:7" ht="14" customHeight="1" x14ac:dyDescent="0.2">
      <c r="A28" s="71">
        <f>IF(ISBLANK('CR Prelim'!A30)," ",'CR Prelim'!A30)</f>
        <v>14</v>
      </c>
      <c r="B28" s="72" t="str">
        <f>IF(ISBLANK('CR Prelim'!B30)," ",'CR Prelim'!B30)</f>
        <v>DELUMBAR, JOHNJOB JOSHUA F.</v>
      </c>
      <c r="C28" s="73">
        <f>'CR Prelim'!H30</f>
        <v>60</v>
      </c>
      <c r="D28" s="73">
        <f>'CR Prelim'!O30</f>
        <v>60</v>
      </c>
      <c r="E28" s="73">
        <f>'CR Prelim'!S30</f>
        <v>68.67</v>
      </c>
      <c r="F28" s="74"/>
      <c r="G28" s="75">
        <f>'CR Prelim'!U30</f>
        <v>62</v>
      </c>
    </row>
    <row r="29" spans="1:7" ht="14" customHeight="1" x14ac:dyDescent="0.2">
      <c r="A29" s="71">
        <f>IF(ISBLANK('CR Prelim'!A31)," ",'CR Prelim'!A31)</f>
        <v>15</v>
      </c>
      <c r="B29" s="72" t="str">
        <f>IF(ISBLANK('CR Prelim'!B31)," ",'CR Prelim'!B31)</f>
        <v>ESCOL KARL MICHAEL</v>
      </c>
      <c r="C29" s="73">
        <f>'CR Prelim'!H31</f>
        <v>68.53</v>
      </c>
      <c r="D29" s="73">
        <f>'CR Prelim'!O31</f>
        <v>60</v>
      </c>
      <c r="E29" s="73">
        <f>'CR Prelim'!S31</f>
        <v>60</v>
      </c>
      <c r="F29" s="74"/>
      <c r="G29" s="75">
        <f>'CR Prelim'!U31</f>
        <v>62</v>
      </c>
    </row>
    <row r="30" spans="1:7" ht="14" customHeight="1" x14ac:dyDescent="0.2">
      <c r="A30" s="71">
        <f>IF(ISBLANK('CR Prelim'!A32)," ",'CR Prelim'!A32)</f>
        <v>16</v>
      </c>
      <c r="B30" s="72" t="str">
        <f>IF(ISBLANK('CR Prelim'!B32)," ",'CR Prelim'!B32)</f>
        <v>LANABAN, JESTER P.</v>
      </c>
      <c r="C30" s="73">
        <f>'CR Prelim'!H32</f>
        <v>79.680000000000007</v>
      </c>
      <c r="D30" s="73">
        <f>'CR Prelim'!O32</f>
        <v>80.37</v>
      </c>
      <c r="E30" s="73">
        <f>'CR Prelim'!S32</f>
        <v>60</v>
      </c>
      <c r="F30" s="74"/>
      <c r="G30" s="75">
        <f>'CR Prelim'!U32</f>
        <v>75</v>
      </c>
    </row>
    <row r="31" spans="1:7" ht="14" customHeight="1" x14ac:dyDescent="0.2">
      <c r="A31" s="71">
        <f>IF(ISBLANK('CR Prelim'!A33)," ",'CR Prelim'!A33)</f>
        <v>17</v>
      </c>
      <c r="B31" s="72" t="str">
        <f>IF(ISBLANK('CR Prelim'!B33)," ",'CR Prelim'!B33)</f>
        <v>LONGAKIT, KLINCH MICHAEL D.</v>
      </c>
      <c r="C31" s="73">
        <f>'CR Prelim'!H33</f>
        <v>60</v>
      </c>
      <c r="D31" s="73">
        <f>'CR Prelim'!O33</f>
        <v>68.73</v>
      </c>
      <c r="E31" s="73">
        <f>'CR Prelim'!S33</f>
        <v>60</v>
      </c>
      <c r="F31" s="74"/>
      <c r="G31" s="75">
        <f>'CR Prelim'!U33</f>
        <v>64</v>
      </c>
    </row>
    <row r="32" spans="1:7" ht="14" customHeight="1" x14ac:dyDescent="0.2">
      <c r="A32" s="71">
        <f>IF(ISBLANK('CR Prelim'!A34)," ",'CR Prelim'!A34)</f>
        <v>18</v>
      </c>
      <c r="B32" s="72" t="str">
        <f>IF(ISBLANK('CR Prelim'!B34)," ",'CR Prelim'!B34)</f>
        <v>LONGAKIT, PATRICK JOSHUA D.</v>
      </c>
      <c r="C32" s="73">
        <f>'CR Prelim'!H34</f>
        <v>60</v>
      </c>
      <c r="D32" s="73">
        <f>'CR Prelim'!O34</f>
        <v>60</v>
      </c>
      <c r="E32" s="73">
        <f>'CR Prelim'!S34</f>
        <v>60</v>
      </c>
      <c r="F32" s="74"/>
      <c r="G32" s="75">
        <f>'CR Prelim'!U34</f>
        <v>60</v>
      </c>
    </row>
    <row r="33" spans="1:7" ht="14" customHeight="1" x14ac:dyDescent="0.2">
      <c r="A33" s="71">
        <f>IF(ISBLANK('CR Prelim'!A35)," ",'CR Prelim'!A35)</f>
        <v>19</v>
      </c>
      <c r="B33" s="72" t="str">
        <f>IF(ISBLANK('CR Prelim'!B35)," ",'CR Prelim'!B35)</f>
        <v>LONGYAPON, STEPHEN</v>
      </c>
      <c r="C33" s="73">
        <f>'CR Prelim'!H35</f>
        <v>93.45</v>
      </c>
      <c r="D33" s="73">
        <f>'CR Prelim'!O35</f>
        <v>86.910000000000011</v>
      </c>
      <c r="E33" s="73">
        <f>'CR Prelim'!S35</f>
        <v>67.34</v>
      </c>
      <c r="F33" s="74"/>
      <c r="G33" s="75">
        <f>'CR Prelim'!U35</f>
        <v>84</v>
      </c>
    </row>
    <row r="34" spans="1:7" ht="14" customHeight="1" x14ac:dyDescent="0.2">
      <c r="A34" s="71">
        <f>IF(ISBLANK('CR Prelim'!A36)," ",'CR Prelim'!A36)</f>
        <v>20</v>
      </c>
      <c r="B34" s="72" t="str">
        <f>IF(ISBLANK('CR Prelim'!B36)," ",'CR Prelim'!B36)</f>
        <v>PUEBLA, MARC EDSEL B.</v>
      </c>
      <c r="C34" s="73">
        <f>'CR Prelim'!H36</f>
        <v>80.33</v>
      </c>
      <c r="D34" s="73">
        <f>'CR Prelim'!O36</f>
        <v>76.73</v>
      </c>
      <c r="E34" s="73">
        <f>'CR Prelim'!S36</f>
        <v>71.34</v>
      </c>
      <c r="F34" s="74"/>
      <c r="G34" s="75">
        <f>'CR Prelim'!U36</f>
        <v>76</v>
      </c>
    </row>
    <row r="35" spans="1:7" ht="14" customHeight="1" x14ac:dyDescent="0.2">
      <c r="A35" s="71">
        <f>IF(ISBLANK('CR Prelim'!A37)," ",'CR Prelim'!A37)</f>
        <v>21</v>
      </c>
      <c r="B35" s="72" t="str">
        <f>IF(ISBLANK('CR Prelim'!B37)," ",'CR Prelim'!B37)</f>
        <v>ROSALES, BRUCE CEDRICK P.</v>
      </c>
      <c r="C35" s="73">
        <f>'CR Prelim'!H37</f>
        <v>60</v>
      </c>
      <c r="D35" s="73">
        <f>'CR Prelim'!O37</f>
        <v>60</v>
      </c>
      <c r="E35" s="73">
        <f>'CR Prelim'!S37</f>
        <v>60</v>
      </c>
      <c r="F35" s="74"/>
      <c r="G35" s="75">
        <f>'CR Prelim'!U37</f>
        <v>60</v>
      </c>
    </row>
    <row r="36" spans="1:7" ht="14" customHeight="1" x14ac:dyDescent="0.2">
      <c r="A36" s="71">
        <f>IF(ISBLANK('CR Prelim'!A38)," ",'CR Prelim'!A38)</f>
        <v>22</v>
      </c>
      <c r="B36" s="72" t="str">
        <f>IF(ISBLANK('CR Prelim'!B38)," ",'CR Prelim'!B38)</f>
        <v>RUMAY, DOMINIC V.</v>
      </c>
      <c r="C36" s="73">
        <f>'CR Prelim'!H38</f>
        <v>61.97</v>
      </c>
      <c r="D36" s="73">
        <f>'CR Prelim'!O38</f>
        <v>85.460000000000008</v>
      </c>
      <c r="E36" s="73">
        <f>'CR Prelim'!S38</f>
        <v>66.67</v>
      </c>
      <c r="F36" s="74"/>
      <c r="G36" s="75">
        <f>'CR Prelim'!U38</f>
        <v>75</v>
      </c>
    </row>
    <row r="37" spans="1:7" ht="14" customHeight="1" x14ac:dyDescent="0.2">
      <c r="A37" s="71">
        <f>IF(ISBLANK('CR Prelim'!A39)," ",'CR Prelim'!A39)</f>
        <v>23</v>
      </c>
      <c r="B37" s="72" t="str">
        <f>IF(ISBLANK('CR Prelim'!B39)," ",'CR Prelim'!B39)</f>
        <v>SALCEDO,  FREDDIE JR. E.</v>
      </c>
      <c r="C37" s="73">
        <f>'CR Prelim'!H39</f>
        <v>77.050000000000011</v>
      </c>
      <c r="D37" s="73">
        <f>'CR Prelim'!O39</f>
        <v>81.820000000000007</v>
      </c>
      <c r="E37" s="73">
        <f>'CR Prelim'!S39</f>
        <v>60</v>
      </c>
      <c r="F37" s="74"/>
      <c r="G37" s="75">
        <f>'CR Prelim'!U39</f>
        <v>75</v>
      </c>
    </row>
    <row r="38" spans="1:7" ht="14" customHeight="1" x14ac:dyDescent="0.2">
      <c r="A38" s="71">
        <f>IF(ISBLANK('CR Prelim'!A40)," ",'CR Prelim'!A40)</f>
        <v>24</v>
      </c>
      <c r="B38" s="72" t="str">
        <f>IF(ISBLANK('CR Prelim'!B40)," ",'CR Prelim'!B40)</f>
        <v>TA-AS, HARTSELL G.</v>
      </c>
      <c r="C38" s="73">
        <f>'CR Prelim'!H40</f>
        <v>81.64</v>
      </c>
      <c r="D38" s="73">
        <f>'CR Prelim'!O40</f>
        <v>71.64</v>
      </c>
      <c r="E38" s="73">
        <f>'CR Prelim'!S40</f>
        <v>68</v>
      </c>
      <c r="F38" s="74"/>
      <c r="G38" s="75">
        <f>'CR Prelim'!U40</f>
        <v>73</v>
      </c>
    </row>
    <row r="39" spans="1:7" ht="14" customHeight="1" x14ac:dyDescent="0.2">
      <c r="A39" s="71">
        <f>IF(ISBLANK('CR Prelim'!A41)," ",'CR Prelim'!A41)</f>
        <v>25</v>
      </c>
      <c r="B39" s="72" t="str">
        <f>IF(ISBLANK('CR Prelim'!B41)," ",'CR Prelim'!B41)</f>
        <v>TALAPE, JOHN CARLO C.</v>
      </c>
      <c r="C39" s="73">
        <f>'CR Prelim'!H41</f>
        <v>60</v>
      </c>
      <c r="D39" s="73">
        <f>'CR Prelim'!O41</f>
        <v>60</v>
      </c>
      <c r="E39" s="73">
        <f>'CR Prelim'!S41</f>
        <v>60</v>
      </c>
      <c r="F39" s="74"/>
      <c r="G39" s="111">
        <f>'CR Prelim'!U41</f>
        <v>60</v>
      </c>
    </row>
    <row r="40" spans="1:7" ht="14" customHeight="1" x14ac:dyDescent="0.2">
      <c r="A40" s="71">
        <f>IF(ISBLANK('CR Prelim'!A42)," ",'CR Prelim'!A42)</f>
        <v>26</v>
      </c>
      <c r="B40" s="72" t="str">
        <f>IF(ISBLANK('CR Prelim'!B42)," ",'CR Prelim'!B42)</f>
        <v>TAMING, ROLD JOHN M.</v>
      </c>
      <c r="C40" s="73">
        <f>'CR Prelim'!H42</f>
        <v>98.04</v>
      </c>
      <c r="D40" s="73">
        <f>'CR Prelim'!O42</f>
        <v>91.28</v>
      </c>
      <c r="E40" s="73">
        <f>'CR Prelim'!S42</f>
        <v>84</v>
      </c>
      <c r="F40" s="74"/>
      <c r="G40" s="75">
        <f>'CR Prelim'!U42</f>
        <v>91</v>
      </c>
    </row>
    <row r="41" spans="1:7" ht="14" customHeight="1" x14ac:dyDescent="0.2">
      <c r="A41" s="71">
        <f>IF(ISBLANK('CR Prelim'!A43)," ",'CR Prelim'!A43)</f>
        <v>27</v>
      </c>
      <c r="B41" s="72" t="str">
        <f>IF(ISBLANK('CR Prelim'!B43)," ",'CR Prelim'!B43)</f>
        <v>TIROL, ANDY MOORE</v>
      </c>
      <c r="C41" s="73">
        <f>'CR Prelim'!H43</f>
        <v>64.600000000000009</v>
      </c>
      <c r="D41" s="73">
        <f>'CR Prelim'!O43</f>
        <v>78.910000000000011</v>
      </c>
      <c r="E41" s="73">
        <f>'CR Prelim'!S43</f>
        <v>60</v>
      </c>
      <c r="F41" s="74"/>
      <c r="G41" s="75">
        <f>'CR Prelim'!U43</f>
        <v>71</v>
      </c>
    </row>
    <row r="42" spans="1:7" ht="14" customHeight="1" x14ac:dyDescent="0.2">
      <c r="A42" s="71">
        <f>IF(ISBLANK('CR Prelim'!A44)," ",'CR Prelim'!A44)</f>
        <v>28</v>
      </c>
      <c r="B42" s="72" t="str">
        <f>IF(ISBLANK('CR Prelim'!B44)," ",'CR Prelim'!B44)</f>
        <v>TOMALE, JOHN PAUL A.</v>
      </c>
      <c r="C42" s="73">
        <f>'CR Prelim'!H44</f>
        <v>80.990000000000009</v>
      </c>
      <c r="D42" s="73">
        <f>'CR Prelim'!O44</f>
        <v>86.190000000000012</v>
      </c>
      <c r="E42" s="73">
        <f>'CR Prelim'!S44</f>
        <v>60</v>
      </c>
      <c r="F42" s="74"/>
      <c r="G42" s="75">
        <f>'CR Prelim'!U44</f>
        <v>78</v>
      </c>
    </row>
    <row r="43" spans="1:7" ht="14" customHeight="1" x14ac:dyDescent="0.2">
      <c r="A43" s="71"/>
      <c r="B43" s="78" t="s">
        <v>37</v>
      </c>
      <c r="C43" s="79"/>
      <c r="D43" s="79"/>
      <c r="E43" s="79"/>
      <c r="F43" s="79"/>
      <c r="G43" s="79"/>
    </row>
    <row r="44" spans="1:7" ht="14" customHeight="1" x14ac:dyDescent="0.2">
      <c r="A44" s="71">
        <f>IF(ISBLANK('CR Prelim'!A46)," ",'CR Prelim'!A46)</f>
        <v>1</v>
      </c>
      <c r="B44" s="72" t="str">
        <f>IF(ISBLANK('CR Prelim'!B46)," ",'CR Prelim'!B46)</f>
        <v>AHON,MEG DIANNE  L.</v>
      </c>
      <c r="C44" s="73">
        <f>'CR Prelim'!H46</f>
        <v>81.64</v>
      </c>
      <c r="D44" s="73">
        <f>'CR Prelim'!O46</f>
        <v>76.73</v>
      </c>
      <c r="E44" s="73">
        <f>'CR Prelim'!S46</f>
        <v>60</v>
      </c>
      <c r="F44" s="74"/>
      <c r="G44" s="75">
        <f>'CR Prelim'!U46</f>
        <v>74</v>
      </c>
    </row>
    <row r="45" spans="1:7" ht="14" customHeight="1" x14ac:dyDescent="0.2">
      <c r="A45" s="71">
        <f>IF(ISBLANK('CR Prelim'!A47)," ",'CR Prelim'!A47)</f>
        <v>2</v>
      </c>
      <c r="B45" s="72" t="str">
        <f>IF(ISBLANK('CR Prelim'!B47)," ",'CR Prelim'!B47)</f>
        <v>AMILER, SHANNIE LOU L.</v>
      </c>
      <c r="C45" s="73">
        <f>'CR Prelim'!H47</f>
        <v>75.740000000000009</v>
      </c>
      <c r="D45" s="73">
        <f>'CR Prelim'!O47</f>
        <v>76.73</v>
      </c>
      <c r="E45" s="73">
        <f>'CR Prelim'!S47</f>
        <v>60</v>
      </c>
      <c r="F45" s="74"/>
      <c r="G45" s="75">
        <f>'CR Prelim'!U47</f>
        <v>72</v>
      </c>
    </row>
    <row r="46" spans="1:7" ht="14" customHeight="1" x14ac:dyDescent="0.2">
      <c r="A46" s="71">
        <f>IF(ISBLANK('CR Prelim'!A48)," ",'CR Prelim'!A48)</f>
        <v>3</v>
      </c>
      <c r="B46" s="72" t="str">
        <f>IF(ISBLANK('CR Prelim'!B48)," ",'CR Prelim'!B48)</f>
        <v>AÑORA, BRITNEY G.</v>
      </c>
      <c r="C46" s="73">
        <f>'CR Prelim'!H48</f>
        <v>81.64</v>
      </c>
      <c r="D46" s="73">
        <f>'CR Prelim'!O48</f>
        <v>77.460000000000008</v>
      </c>
      <c r="E46" s="73">
        <f>'CR Prelim'!S48</f>
        <v>60</v>
      </c>
      <c r="F46" s="74"/>
      <c r="G46" s="75">
        <f>'CR Prelim'!U48</f>
        <v>74</v>
      </c>
    </row>
    <row r="47" spans="1:7" ht="14" customHeight="1" x14ac:dyDescent="0.2">
      <c r="A47" s="71">
        <f>IF(ISBLANK('CR Prelim'!A49)," ",'CR Prelim'!A49)</f>
        <v>4</v>
      </c>
      <c r="B47" s="72" t="str">
        <f>IF(ISBLANK('CR Prelim'!B49)," ",'CR Prelim'!B49)</f>
        <v>ARAÑO, ANGEL E.</v>
      </c>
      <c r="C47" s="73">
        <f>'CR Prelim'!H49</f>
        <v>96.73</v>
      </c>
      <c r="D47" s="73">
        <f>'CR Prelim'!O49</f>
        <v>81.820000000000007</v>
      </c>
      <c r="E47" s="73">
        <f>'CR Prelim'!S49</f>
        <v>87.34</v>
      </c>
      <c r="F47" s="74"/>
      <c r="G47" s="75">
        <f>'CR Prelim'!U49</f>
        <v>87</v>
      </c>
    </row>
    <row r="48" spans="1:7" ht="14" customHeight="1" x14ac:dyDescent="0.2">
      <c r="A48" s="71">
        <f>IF(ISBLANK('CR Prelim'!A50)," ",'CR Prelim'!A50)</f>
        <v>5</v>
      </c>
      <c r="B48" s="72" t="str">
        <f>IF(ISBLANK('CR Prelim'!B50)," ",'CR Prelim'!B50)</f>
        <v>AROBO, , DANICA JOY D.</v>
      </c>
      <c r="C48" s="73">
        <f>'CR Prelim'!H50</f>
        <v>96.070000000000007</v>
      </c>
      <c r="D48" s="73">
        <f>'CR Prelim'!O50</f>
        <v>92.73</v>
      </c>
      <c r="E48" s="73">
        <f>'CR Prelim'!S50</f>
        <v>84</v>
      </c>
      <c r="F48" s="74"/>
      <c r="G48" s="75">
        <f>'CR Prelim'!U50</f>
        <v>91</v>
      </c>
    </row>
    <row r="49" spans="1:7" ht="14" customHeight="1" x14ac:dyDescent="0.2">
      <c r="A49" s="71">
        <f>IF(ISBLANK('CR Prelim'!A51)," ",'CR Prelim'!A51)</f>
        <v>6</v>
      </c>
      <c r="B49" s="72" t="str">
        <f>IF(ISBLANK('CR Prelim'!B51)," ",'CR Prelim'!B51)</f>
        <v>BAGUION, JAMAICA D.</v>
      </c>
      <c r="C49" s="73">
        <f>'CR Prelim'!H51</f>
        <v>64.600000000000009</v>
      </c>
      <c r="D49" s="73">
        <f>'CR Prelim'!O51</f>
        <v>60</v>
      </c>
      <c r="E49" s="73">
        <f>'CR Prelim'!S51</f>
        <v>75.34</v>
      </c>
      <c r="F49" s="74"/>
      <c r="G49" s="75">
        <f>'CR Prelim'!U51</f>
        <v>65</v>
      </c>
    </row>
    <row r="50" spans="1:7" ht="14" customHeight="1" x14ac:dyDescent="0.2">
      <c r="A50" s="71">
        <f>IF(ISBLANK('CR Prelim'!A52)," ",'CR Prelim'!A52)</f>
        <v>7</v>
      </c>
      <c r="B50" s="72" t="str">
        <f>IF(ISBLANK('CR Prelim'!B52)," ",'CR Prelim'!B52)</f>
        <v>BARDINAS, MAYLEN V.</v>
      </c>
      <c r="C50" s="73">
        <f>'CR Prelim'!H52</f>
        <v>66.56</v>
      </c>
      <c r="D50" s="73">
        <f>'CR Prelim'!O52</f>
        <v>68.73</v>
      </c>
      <c r="E50" s="73">
        <f>'CR Prelim'!S52</f>
        <v>60</v>
      </c>
      <c r="F50" s="74"/>
      <c r="G50" s="75">
        <f>'CR Prelim'!U52</f>
        <v>66</v>
      </c>
    </row>
    <row r="51" spans="1:7" ht="14" customHeight="1" x14ac:dyDescent="0.2">
      <c r="A51" s="71">
        <f>IF(ISBLANK('CR Prelim'!A53)," ",'CR Prelim'!A53)</f>
        <v>8</v>
      </c>
      <c r="B51" s="72" t="str">
        <f>IF(ISBLANK('CR Prelim'!B53)," ",'CR Prelim'!B53)</f>
        <v>MACANAS, LEA MARIE N.</v>
      </c>
      <c r="C51" s="73">
        <f>'CR Prelim'!H53</f>
        <v>60</v>
      </c>
      <c r="D51" s="73">
        <f>'CR Prelim'!O53</f>
        <v>60</v>
      </c>
      <c r="E51" s="73">
        <f>'CR Prelim'!S53</f>
        <v>60</v>
      </c>
      <c r="F51" s="74"/>
      <c r="G51" s="75">
        <f>'CR Prelim'!U53</f>
        <v>60</v>
      </c>
    </row>
    <row r="52" spans="1:7" ht="14" customHeight="1" x14ac:dyDescent="0.2">
      <c r="A52" s="71">
        <f>IF(ISBLANK('CR Prelim'!A54)," ",'CR Prelim'!A54)</f>
        <v>9</v>
      </c>
      <c r="B52" s="72" t="str">
        <f>IF(ISBLANK('CR Prelim'!B54)," ",'CR Prelim'!B54)</f>
        <v>MALBAS, ARIANA FAYE R.</v>
      </c>
      <c r="C52" s="73">
        <f>'CR Prelim'!H54</f>
        <v>60</v>
      </c>
      <c r="D52" s="73">
        <f>'CR Prelim'!O54</f>
        <v>60</v>
      </c>
      <c r="E52" s="73">
        <f>'CR Prelim'!S54</f>
        <v>60</v>
      </c>
      <c r="F52" s="74"/>
      <c r="G52" s="75">
        <f>'CR Prelim'!U54</f>
        <v>60</v>
      </c>
    </row>
    <row r="53" spans="1:7" ht="14" customHeight="1" x14ac:dyDescent="0.2">
      <c r="A53" s="71">
        <f>IF(ISBLANK('CR Prelim'!A59)," ",'CR Prelim'!A59)</f>
        <v>14</v>
      </c>
      <c r="B53" s="72" t="str">
        <f>IF(ISBLANK('CR Prelim'!B59)," ",'CR Prelim'!B59)</f>
        <v>OSORNO, MARJORIE B.</v>
      </c>
      <c r="C53" s="73">
        <f>'CR Prelim'!H59</f>
        <v>81.64</v>
      </c>
      <c r="D53" s="73">
        <f>'CR Prelim'!O59</f>
        <v>88.37</v>
      </c>
      <c r="E53" s="73">
        <f>'CR Prelim'!S59</f>
        <v>60</v>
      </c>
      <c r="F53" s="74"/>
      <c r="G53" s="75">
        <f>'CR Prelim'!U59</f>
        <v>80</v>
      </c>
    </row>
    <row r="54" spans="1:7" ht="14" customHeight="1" x14ac:dyDescent="0.2">
      <c r="A54" s="71">
        <f>IF(ISBLANK('CR Prelim'!A60)," ",'CR Prelim'!A60)</f>
        <v>15</v>
      </c>
      <c r="B54" s="72" t="str">
        <f>IF(ISBLANK('CR Prelim'!B60)," ",'CR Prelim'!B60)</f>
        <v>SAMBOLAWAN, AMINELA S.</v>
      </c>
      <c r="C54" s="73">
        <f>'CR Prelim'!H60</f>
        <v>89.51</v>
      </c>
      <c r="D54" s="73">
        <f>'CR Prelim'!O60</f>
        <v>91.28</v>
      </c>
      <c r="E54" s="73">
        <f>'CR Prelim'!S60</f>
        <v>72</v>
      </c>
      <c r="F54" s="74"/>
      <c r="G54" s="75">
        <f>'CR Prelim'!U60</f>
        <v>86</v>
      </c>
    </row>
    <row r="55" spans="1:7" ht="14" customHeight="1" x14ac:dyDescent="0.2">
      <c r="A55" s="71">
        <f>IF(ISBLANK('CR Prelim'!A61)," ",'CR Prelim'!A61)</f>
        <v>16</v>
      </c>
      <c r="B55" s="72" t="str">
        <f>IF(ISBLANK('CR Prelim'!B61)," ",'CR Prelim'!B61)</f>
        <v>SERAFICA, RELAINE JOY M.</v>
      </c>
      <c r="C55" s="73">
        <f>'CR Prelim'!H61</f>
        <v>63.28</v>
      </c>
      <c r="D55" s="73">
        <f>'CR Prelim'!O61</f>
        <v>60</v>
      </c>
      <c r="E55" s="73">
        <f>'CR Prelim'!S61</f>
        <v>74.67</v>
      </c>
      <c r="F55" s="74"/>
      <c r="G55" s="75">
        <f>'CR Prelim'!U61</f>
        <v>64</v>
      </c>
    </row>
    <row r="56" spans="1:7" ht="14" customHeight="1" x14ac:dyDescent="0.2">
      <c r="A56" s="71">
        <f>IF(ISBLANK('CR Prelim'!A62)," ",'CR Prelim'!A62)</f>
        <v>17</v>
      </c>
      <c r="B56" s="72" t="str">
        <f>IF(ISBLANK('CR Prelim'!B62)," ",'CR Prelim'!B62)</f>
        <v>VILLARTA, MONECA JANE P.</v>
      </c>
      <c r="C56" s="73">
        <f>'CR Prelim'!H62</f>
        <v>62.629999999999995</v>
      </c>
      <c r="D56" s="73">
        <f>'CR Prelim'!O62</f>
        <v>60</v>
      </c>
      <c r="E56" s="73">
        <f>'CR Prelim'!S62</f>
        <v>76</v>
      </c>
      <c r="F56" s="74"/>
      <c r="G56" s="75">
        <f>'CR Prelim'!U62</f>
        <v>65</v>
      </c>
    </row>
    <row r="57" spans="1:7" ht="14" customHeight="1" x14ac:dyDescent="0.2">
      <c r="A57" s="132"/>
      <c r="B57" s="133"/>
      <c r="C57" s="134"/>
      <c r="D57" s="134"/>
      <c r="E57" s="134"/>
      <c r="F57" s="135"/>
      <c r="G57" s="136"/>
    </row>
    <row r="58" spans="1:7" ht="14" customHeight="1" x14ac:dyDescent="0.2">
      <c r="A58" s="132"/>
      <c r="B58" s="133"/>
      <c r="C58" s="134"/>
      <c r="D58" s="134"/>
      <c r="E58" s="134"/>
      <c r="F58" s="135"/>
      <c r="G58" s="136"/>
    </row>
    <row r="59" spans="1:7" ht="14" customHeight="1" x14ac:dyDescent="0.2">
      <c r="A59" s="132"/>
      <c r="B59" s="133"/>
      <c r="C59" s="134"/>
      <c r="D59" s="134"/>
      <c r="E59" s="134"/>
      <c r="F59" s="135"/>
      <c r="G59" s="136"/>
    </row>
    <row r="60" spans="1:7" ht="14" customHeight="1" x14ac:dyDescent="0.2">
      <c r="A60" s="132"/>
      <c r="B60" s="133"/>
      <c r="C60" s="134"/>
      <c r="D60" s="134"/>
      <c r="E60" s="134"/>
      <c r="F60" s="135"/>
      <c r="G60" s="136"/>
    </row>
    <row r="61" spans="1:7" x14ac:dyDescent="0.2">
      <c r="E61" s="181" t="s">
        <v>5</v>
      </c>
      <c r="F61" s="181"/>
      <c r="G61" s="181"/>
    </row>
    <row r="62" spans="1:7" x14ac:dyDescent="0.2">
      <c r="E62" s="181" t="s">
        <v>4</v>
      </c>
      <c r="F62" s="181"/>
      <c r="G62" s="181"/>
    </row>
    <row r="63" spans="1:7" x14ac:dyDescent="0.2">
      <c r="E63" s="181" t="s">
        <v>6</v>
      </c>
      <c r="F63" s="181"/>
      <c r="G63" s="181"/>
    </row>
  </sheetData>
  <sheetProtection insertRows="0"/>
  <mergeCells count="4">
    <mergeCell ref="E61:G61"/>
    <mergeCell ref="E62:G62"/>
    <mergeCell ref="E63:G63"/>
    <mergeCell ref="A1:G8"/>
  </mergeCells>
  <phoneticPr fontId="12" type="noConversion"/>
  <conditionalFormatting sqref="C15:G34 C44:G60">
    <cfRule type="cellIs" dxfId="18" priority="14" operator="lessThan">
      <formula>75</formula>
    </cfRule>
    <cfRule type="cellIs" dxfId="17" priority="15" operator="lessThan">
      <formula>75</formula>
    </cfRule>
  </conditionalFormatting>
  <conditionalFormatting sqref="C35:G42">
    <cfRule type="cellIs" dxfId="16" priority="9" operator="lessThan">
      <formula>75</formula>
    </cfRule>
    <cfRule type="cellIs" dxfId="15" priority="10" operator="lessThan">
      <formula>75</formula>
    </cfRule>
  </conditionalFormatting>
  <printOptions horizontalCentered="1"/>
  <pageMargins left="1.0236220472440944" right="0.55118110236220474" top="0.43307086614173229" bottom="0.27559055118110237" header="0.31496062992125984" footer="0.31496062992125984"/>
  <pageSetup paperSize="14"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1642-0B88-48FB-AF13-7818FA92E248}">
  <dimension ref="A1:AB141"/>
  <sheetViews>
    <sheetView zoomScale="70" zoomScaleNormal="70" zoomScalePageLayoutView="90" workbookViewId="0">
      <pane ySplit="16" topLeftCell="A17" activePane="bottomLeft" state="frozen"/>
      <selection pane="bottomLeft" activeCell="G58" sqref="G58"/>
    </sheetView>
  </sheetViews>
  <sheetFormatPr baseColWidth="10" defaultColWidth="8.83203125" defaultRowHeight="15" x14ac:dyDescent="0.2"/>
  <cols>
    <col min="1" max="1" width="3" customWidth="1"/>
    <col min="2" max="2" width="28.83203125" customWidth="1"/>
    <col min="3" max="8" width="3.5" customWidth="1"/>
    <col min="9" max="9" width="4.6640625" customWidth="1"/>
    <col min="10" max="10" width="2.1640625" customWidth="1"/>
    <col min="11" max="16" width="3.5" customWidth="1"/>
    <col min="17" max="17" width="3.6640625" customWidth="1"/>
    <col min="18" max="18" width="4.5" customWidth="1"/>
    <col min="19" max="19" width="2" customWidth="1"/>
    <col min="20" max="21" width="3.6640625" customWidth="1"/>
    <col min="22" max="22" width="4.6640625" customWidth="1"/>
    <col min="23" max="23" width="2.1640625" customWidth="1"/>
    <col min="24" max="24" width="4.1640625" customWidth="1"/>
  </cols>
  <sheetData>
    <row r="1" spans="1:24" ht="15" customHeight="1" x14ac:dyDescent="0.2">
      <c r="A1" s="168" t="s">
        <v>47</v>
      </c>
      <c r="B1" s="169"/>
      <c r="C1" s="169"/>
      <c r="D1" s="169"/>
      <c r="E1" s="169"/>
      <c r="F1" s="169"/>
      <c r="G1" s="169"/>
      <c r="H1" s="169"/>
      <c r="I1" s="169"/>
      <c r="J1" s="169"/>
      <c r="K1" s="169"/>
      <c r="L1" s="169"/>
      <c r="M1" s="169"/>
      <c r="N1" s="169"/>
      <c r="O1" s="169"/>
      <c r="P1" s="169"/>
      <c r="Q1" s="169"/>
      <c r="R1" s="169"/>
      <c r="S1" s="169"/>
      <c r="T1" s="169"/>
      <c r="U1" s="169"/>
      <c r="V1" s="169"/>
      <c r="W1" s="169"/>
      <c r="X1" s="169"/>
    </row>
    <row r="2" spans="1:24" ht="15" customHeight="1" x14ac:dyDescent="0.2">
      <c r="A2" s="169"/>
      <c r="B2" s="169"/>
      <c r="C2" s="169"/>
      <c r="D2" s="169"/>
      <c r="E2" s="169"/>
      <c r="F2" s="169"/>
      <c r="G2" s="169"/>
      <c r="H2" s="169"/>
      <c r="I2" s="169"/>
      <c r="J2" s="169"/>
      <c r="K2" s="169"/>
      <c r="L2" s="169"/>
      <c r="M2" s="169"/>
      <c r="N2" s="169"/>
      <c r="O2" s="169"/>
      <c r="P2" s="169"/>
      <c r="Q2" s="169"/>
      <c r="R2" s="169"/>
      <c r="S2" s="169"/>
      <c r="T2" s="169"/>
      <c r="U2" s="169"/>
      <c r="V2" s="169"/>
      <c r="W2" s="169"/>
      <c r="X2" s="169"/>
    </row>
    <row r="3" spans="1:24" ht="9" customHeight="1" x14ac:dyDescent="0.2">
      <c r="A3" s="169"/>
      <c r="B3" s="169"/>
      <c r="C3" s="169"/>
      <c r="D3" s="169"/>
      <c r="E3" s="169"/>
      <c r="F3" s="169"/>
      <c r="G3" s="169"/>
      <c r="H3" s="169"/>
      <c r="I3" s="169"/>
      <c r="J3" s="169"/>
      <c r="K3" s="169"/>
      <c r="L3" s="169"/>
      <c r="M3" s="169"/>
      <c r="N3" s="169"/>
      <c r="O3" s="169"/>
      <c r="P3" s="169"/>
      <c r="Q3" s="169"/>
      <c r="R3" s="169"/>
      <c r="S3" s="169"/>
      <c r="T3" s="169"/>
      <c r="U3" s="169"/>
      <c r="V3" s="169"/>
      <c r="W3" s="169"/>
      <c r="X3" s="169"/>
    </row>
    <row r="4" spans="1:24" ht="15" customHeight="1" x14ac:dyDescent="0.2">
      <c r="A4" s="169"/>
      <c r="B4" s="169"/>
      <c r="C4" s="169"/>
      <c r="D4" s="169"/>
      <c r="E4" s="169"/>
      <c r="F4" s="169"/>
      <c r="G4" s="169"/>
      <c r="H4" s="169"/>
      <c r="I4" s="169"/>
      <c r="J4" s="169"/>
      <c r="K4" s="169"/>
      <c r="L4" s="169"/>
      <c r="M4" s="169"/>
      <c r="N4" s="169"/>
      <c r="O4" s="169"/>
      <c r="P4" s="169"/>
      <c r="Q4" s="169"/>
      <c r="R4" s="169"/>
      <c r="S4" s="169"/>
      <c r="T4" s="169"/>
      <c r="U4" s="169"/>
      <c r="V4" s="169"/>
      <c r="W4" s="169"/>
      <c r="X4" s="169"/>
    </row>
    <row r="5" spans="1:24" ht="15" customHeight="1" x14ac:dyDescent="0.2">
      <c r="A5" s="169"/>
      <c r="B5" s="169"/>
      <c r="C5" s="169"/>
      <c r="D5" s="169"/>
      <c r="E5" s="169"/>
      <c r="F5" s="169"/>
      <c r="G5" s="169"/>
      <c r="H5" s="169"/>
      <c r="I5" s="169"/>
      <c r="J5" s="169"/>
      <c r="K5" s="169"/>
      <c r="L5" s="169"/>
      <c r="M5" s="169"/>
      <c r="N5" s="169"/>
      <c r="O5" s="169"/>
      <c r="P5" s="169"/>
      <c r="Q5" s="169"/>
      <c r="R5" s="169"/>
      <c r="S5" s="169"/>
      <c r="T5" s="169"/>
      <c r="U5" s="169"/>
      <c r="V5" s="169"/>
      <c r="W5" s="169"/>
      <c r="X5" s="169"/>
    </row>
    <row r="6" spans="1:24" ht="15" customHeight="1" x14ac:dyDescent="0.2">
      <c r="A6" s="169"/>
      <c r="B6" s="169"/>
      <c r="C6" s="169"/>
      <c r="D6" s="169"/>
      <c r="E6" s="169"/>
      <c r="F6" s="169"/>
      <c r="G6" s="169"/>
      <c r="H6" s="169"/>
      <c r="I6" s="169"/>
      <c r="J6" s="169"/>
      <c r="K6" s="169"/>
      <c r="L6" s="169"/>
      <c r="M6" s="169"/>
      <c r="N6" s="169"/>
      <c r="O6" s="169"/>
      <c r="P6" s="169"/>
      <c r="Q6" s="169"/>
      <c r="R6" s="169"/>
      <c r="S6" s="169"/>
      <c r="T6" s="169"/>
      <c r="U6" s="169"/>
      <c r="V6" s="169"/>
      <c r="W6" s="169"/>
      <c r="X6" s="169"/>
    </row>
    <row r="7" spans="1:24" ht="21" customHeight="1" x14ac:dyDescent="0.2">
      <c r="A7" s="169"/>
      <c r="B7" s="169"/>
      <c r="C7" s="169"/>
      <c r="D7" s="169"/>
      <c r="E7" s="169"/>
      <c r="F7" s="169"/>
      <c r="G7" s="169"/>
      <c r="H7" s="169"/>
      <c r="I7" s="169"/>
      <c r="J7" s="169"/>
      <c r="K7" s="169"/>
      <c r="L7" s="169"/>
      <c r="M7" s="169"/>
      <c r="N7" s="169"/>
      <c r="O7" s="169"/>
      <c r="P7" s="169"/>
      <c r="Q7" s="169"/>
      <c r="R7" s="169"/>
      <c r="S7" s="169"/>
      <c r="T7" s="169"/>
      <c r="U7" s="169"/>
      <c r="V7" s="169"/>
      <c r="W7" s="169"/>
      <c r="X7" s="169"/>
    </row>
    <row r="8" spans="1:24" ht="20" customHeight="1" x14ac:dyDescent="0.2">
      <c r="A8" s="169"/>
      <c r="B8" s="169"/>
      <c r="C8" s="169"/>
      <c r="D8" s="169"/>
      <c r="E8" s="169"/>
      <c r="F8" s="169"/>
      <c r="G8" s="169"/>
      <c r="H8" s="169"/>
      <c r="I8" s="169"/>
      <c r="J8" s="169"/>
      <c r="K8" s="169"/>
      <c r="L8" s="169"/>
      <c r="M8" s="169"/>
      <c r="N8" s="169"/>
      <c r="O8" s="169"/>
      <c r="P8" s="169"/>
      <c r="Q8" s="169"/>
      <c r="R8" s="169"/>
      <c r="S8" s="169"/>
      <c r="T8" s="169"/>
      <c r="U8" s="169"/>
      <c r="V8" s="169"/>
      <c r="W8" s="169"/>
      <c r="X8" s="169"/>
    </row>
    <row r="9" spans="1:24" ht="15" customHeight="1" x14ac:dyDescent="0.2">
      <c r="A9" s="39" t="str">
        <f>'CR Prelim'!A9</f>
        <v>SUBJECT: PHYSICAL SCIENCE</v>
      </c>
      <c r="B9" s="39"/>
      <c r="C9" s="39"/>
      <c r="D9" s="39"/>
      <c r="E9" s="39"/>
      <c r="F9" s="39"/>
      <c r="G9" s="39"/>
      <c r="H9" s="39"/>
      <c r="I9" s="39"/>
      <c r="J9" s="40"/>
      <c r="K9" s="40"/>
      <c r="L9" s="40"/>
      <c r="M9" s="40"/>
      <c r="N9" s="40"/>
      <c r="O9" s="39" t="s">
        <v>51</v>
      </c>
      <c r="Q9" s="40"/>
      <c r="R9" s="40"/>
      <c r="S9" s="40"/>
      <c r="T9" s="40"/>
      <c r="U9" s="40"/>
      <c r="V9" s="40"/>
      <c r="W9" s="40"/>
      <c r="X9" s="40"/>
    </row>
    <row r="10" spans="1:24" ht="15" customHeight="1" x14ac:dyDescent="0.2">
      <c r="A10" s="39" t="str">
        <f>'CR Prelim'!A10</f>
        <v>TEACHER: MR. EMMANUEL R. CABULOY (PRELIM ONLY)</v>
      </c>
      <c r="B10" s="39"/>
      <c r="C10" s="39"/>
      <c r="D10" s="39"/>
      <c r="E10" s="39"/>
      <c r="F10" s="39"/>
      <c r="G10" s="39"/>
      <c r="H10" s="39"/>
      <c r="I10" s="39"/>
      <c r="J10" s="40"/>
      <c r="K10" s="40"/>
      <c r="L10" s="40"/>
      <c r="M10" s="40"/>
      <c r="N10" s="40"/>
      <c r="O10" s="43" t="e">
        <f>'GS Prelim'!D10</f>
        <v>#REF!</v>
      </c>
      <c r="Q10" s="40"/>
      <c r="R10" s="40"/>
      <c r="S10" s="40"/>
      <c r="T10" s="40"/>
      <c r="U10" s="40"/>
      <c r="V10" s="40"/>
      <c r="W10" s="40"/>
      <c r="X10" s="40"/>
    </row>
    <row r="11" spans="1:24" ht="15.75" customHeight="1" x14ac:dyDescent="0.2">
      <c r="A11" s="39" t="str">
        <f>'CR Prelim'!A11</f>
        <v>ADVISER: MS. SUNGAHID</v>
      </c>
      <c r="B11" s="43"/>
      <c r="C11" s="43"/>
      <c r="D11" s="43"/>
      <c r="E11" s="43"/>
      <c r="F11" s="43"/>
      <c r="G11" s="43"/>
      <c r="H11" s="43"/>
      <c r="I11" s="43"/>
      <c r="J11" s="43"/>
      <c r="K11" s="43"/>
      <c r="L11" s="43"/>
      <c r="M11" s="43"/>
      <c r="N11" s="43"/>
      <c r="O11" s="39" t="e">
        <f>'CR Prelim'!#REF!</f>
        <v>#REF!</v>
      </c>
      <c r="Q11" s="43"/>
      <c r="R11" s="43"/>
      <c r="S11" s="43"/>
      <c r="T11" s="43"/>
      <c r="U11" s="43"/>
      <c r="V11" s="43"/>
      <c r="W11" s="43"/>
      <c r="X11" s="43"/>
    </row>
    <row r="12" spans="1:24" ht="15.75" customHeight="1" x14ac:dyDescent="0.2">
      <c r="A12" s="43"/>
      <c r="B12" s="43"/>
      <c r="C12" s="43"/>
      <c r="D12" s="43"/>
      <c r="E12" s="43"/>
      <c r="F12" s="43"/>
      <c r="G12" s="43"/>
      <c r="H12" s="43"/>
      <c r="I12" s="43"/>
      <c r="J12" s="43"/>
      <c r="K12" s="43"/>
      <c r="L12" s="43"/>
      <c r="M12" s="43"/>
      <c r="N12" s="43"/>
      <c r="O12" s="43"/>
      <c r="P12" s="39"/>
      <c r="Q12" s="43"/>
      <c r="R12" s="43"/>
      <c r="S12" s="43"/>
      <c r="T12" s="43"/>
      <c r="U12" s="43"/>
      <c r="V12" s="43"/>
      <c r="W12" s="43"/>
      <c r="X12" s="43"/>
    </row>
    <row r="13" spans="1:24" ht="15" customHeight="1" x14ac:dyDescent="0.2">
      <c r="A13" s="174" t="s">
        <v>7</v>
      </c>
      <c r="B13" s="175"/>
      <c r="C13" s="180" t="s">
        <v>21</v>
      </c>
      <c r="D13" s="180"/>
      <c r="E13" s="180"/>
      <c r="F13" s="180"/>
      <c r="G13" s="180"/>
      <c r="H13" s="180"/>
      <c r="I13" s="180"/>
      <c r="J13" s="44"/>
      <c r="K13" s="182" t="s">
        <v>39</v>
      </c>
      <c r="L13" s="182"/>
      <c r="M13" s="182"/>
      <c r="N13" s="182"/>
      <c r="O13" s="182"/>
      <c r="P13" s="182"/>
      <c r="Q13" s="182"/>
      <c r="R13" s="182"/>
      <c r="S13" s="44"/>
      <c r="T13" s="180" t="s">
        <v>40</v>
      </c>
      <c r="U13" s="180"/>
      <c r="V13" s="180"/>
      <c r="W13" s="44"/>
      <c r="X13" s="45"/>
    </row>
    <row r="14" spans="1:24" ht="15" customHeight="1" x14ac:dyDescent="0.2">
      <c r="A14" s="176"/>
      <c r="B14" s="177"/>
      <c r="C14" s="46" t="s">
        <v>8</v>
      </c>
      <c r="D14" s="46" t="s">
        <v>9</v>
      </c>
      <c r="E14" s="46" t="s">
        <v>10</v>
      </c>
      <c r="F14" s="46" t="s">
        <v>11</v>
      </c>
      <c r="G14" s="46" t="s">
        <v>12</v>
      </c>
      <c r="H14" s="92" t="s">
        <v>1</v>
      </c>
      <c r="I14" s="92" t="s">
        <v>2</v>
      </c>
      <c r="J14" s="48"/>
      <c r="K14" s="110" t="s">
        <v>13</v>
      </c>
      <c r="L14" s="46" t="s">
        <v>14</v>
      </c>
      <c r="M14" s="46" t="s">
        <v>15</v>
      </c>
      <c r="N14" s="46" t="s">
        <v>16</v>
      </c>
      <c r="O14" s="46" t="s">
        <v>17</v>
      </c>
      <c r="P14" s="46" t="s">
        <v>18</v>
      </c>
      <c r="Q14" s="92" t="s">
        <v>1</v>
      </c>
      <c r="R14" s="92" t="s">
        <v>2</v>
      </c>
      <c r="S14" s="49"/>
      <c r="T14" s="46" t="s">
        <v>19</v>
      </c>
      <c r="U14" s="92" t="s">
        <v>1</v>
      </c>
      <c r="V14" s="92" t="s">
        <v>2</v>
      </c>
      <c r="W14" s="49"/>
      <c r="X14" s="50" t="s">
        <v>3</v>
      </c>
    </row>
    <row r="15" spans="1:24" ht="15" customHeight="1" x14ac:dyDescent="0.2">
      <c r="A15" s="178"/>
      <c r="B15" s="179"/>
      <c r="C15" s="85">
        <v>10</v>
      </c>
      <c r="D15" s="85">
        <v>10</v>
      </c>
      <c r="E15" s="85">
        <v>10</v>
      </c>
      <c r="F15" s="85">
        <v>15</v>
      </c>
      <c r="G15" s="85">
        <v>10</v>
      </c>
      <c r="H15" s="92">
        <f>SUM(C15:G15)</f>
        <v>55</v>
      </c>
      <c r="I15" s="92"/>
      <c r="J15" s="51"/>
      <c r="K15" s="110">
        <v>20</v>
      </c>
      <c r="L15" s="85">
        <v>20</v>
      </c>
      <c r="M15" s="85">
        <v>30</v>
      </c>
      <c r="N15" s="85">
        <v>40</v>
      </c>
      <c r="O15" s="85">
        <v>40</v>
      </c>
      <c r="P15" s="85">
        <v>50</v>
      </c>
      <c r="Q15" s="92">
        <f>SUM(K15:P15)</f>
        <v>200</v>
      </c>
      <c r="R15" s="92"/>
      <c r="S15" s="51"/>
      <c r="T15" s="85">
        <v>60</v>
      </c>
      <c r="U15" s="92">
        <f>SUM(T15:T15)</f>
        <v>60</v>
      </c>
      <c r="V15" s="92"/>
      <c r="W15" s="51"/>
      <c r="X15" s="52"/>
    </row>
    <row r="16" spans="1:24" ht="15" customHeight="1" x14ac:dyDescent="0.2">
      <c r="A16" s="172" t="s">
        <v>38</v>
      </c>
      <c r="B16" s="173"/>
      <c r="C16" s="86"/>
      <c r="D16" s="86"/>
      <c r="E16" s="86"/>
      <c r="F16" s="86"/>
      <c r="G16" s="86"/>
      <c r="H16" s="92"/>
      <c r="I16" s="92"/>
      <c r="J16" s="51"/>
      <c r="K16" s="86"/>
      <c r="L16" s="86"/>
      <c r="M16" s="86" t="s">
        <v>23</v>
      </c>
      <c r="N16" s="86"/>
      <c r="O16" s="86"/>
      <c r="P16" s="86"/>
      <c r="Q16" s="92"/>
      <c r="R16" s="92"/>
      <c r="S16" s="51"/>
      <c r="T16" s="86"/>
      <c r="U16" s="92"/>
      <c r="V16" s="92"/>
      <c r="W16" s="51"/>
      <c r="X16" s="52"/>
    </row>
    <row r="17" spans="1:28" ht="15" customHeight="1" x14ac:dyDescent="0.25">
      <c r="A17" s="94">
        <v>1</v>
      </c>
      <c r="B17" s="93" t="str">
        <f>IF(ISBLANK('CR Prelim'!B17)," ",'CR Prelim'!B17)</f>
        <v>ALCONTIN PASTOR JR  O.</v>
      </c>
      <c r="C17" s="85"/>
      <c r="D17" s="85"/>
      <c r="E17" s="85"/>
      <c r="F17" s="85"/>
      <c r="G17" s="85"/>
      <c r="H17" s="55">
        <f t="shared" ref="H17:H44" si="0">IF(ISBLANK(B17)," ",SUM(C17:G17))</f>
        <v>0</v>
      </c>
      <c r="I17" s="56">
        <f t="shared" ref="I17" si="1">IF(H17=" ", " ",ROUNDUP(((H17/H$15)*40)+60,2))</f>
        <v>60</v>
      </c>
      <c r="J17" s="57"/>
      <c r="K17" s="85"/>
      <c r="L17" s="85"/>
      <c r="M17" s="85"/>
      <c r="N17" s="85"/>
      <c r="O17" s="85"/>
      <c r="P17" s="85"/>
      <c r="Q17" s="55">
        <f t="shared" ref="Q17:Q44" si="2">IF(ISBLANK(B17)," ",SUM(K17:P17))</f>
        <v>0</v>
      </c>
      <c r="R17" s="56">
        <f t="shared" ref="R17" si="3">IF(Q17=" ", " ",ROUNDUP(((Q17/Q$15)*40)+60,2))</f>
        <v>60</v>
      </c>
      <c r="S17" s="57"/>
      <c r="T17" s="85"/>
      <c r="U17" s="55">
        <f t="shared" ref="U17:U44" si="4">IF(ISBLANK(B17)," ",SUM(T17:T17))</f>
        <v>0</v>
      </c>
      <c r="V17" s="56">
        <f t="shared" ref="V17" si="5">IF(U17=" ", " ",ROUNDUP(((U17/U$15)*40)+60,2))</f>
        <v>60</v>
      </c>
      <c r="W17" s="57"/>
      <c r="X17" s="58">
        <f t="shared" ref="X17:X44" si="6">IF((((I17=" ")*AND(R17=" ")*AND(V17=" ")))," ",ROUND((I17*0.25+R17*0.5+V17*0.25),0))</f>
        <v>60</v>
      </c>
      <c r="Z17" s="1"/>
    </row>
    <row r="18" spans="1:28" ht="15" customHeight="1" x14ac:dyDescent="0.25">
      <c r="A18" s="94">
        <v>2</v>
      </c>
      <c r="B18" s="93" t="str">
        <f>IF(ISBLANK('CR Prelim'!B18)," ",'CR Prelim'!B18)</f>
        <v>ALICUBAN, IAN KIETH C.</v>
      </c>
      <c r="C18" s="85"/>
      <c r="D18" s="85"/>
      <c r="E18" s="85"/>
      <c r="F18" s="85"/>
      <c r="G18" s="85"/>
      <c r="H18" s="55">
        <f t="shared" si="0"/>
        <v>0</v>
      </c>
      <c r="I18" s="56">
        <f t="shared" ref="I18:I44" si="7">IF(H18=" ", " ",ROUNDUP(((H18/H$15)*40)+60,2))</f>
        <v>60</v>
      </c>
      <c r="J18" s="57"/>
      <c r="K18" s="85"/>
      <c r="L18" s="85"/>
      <c r="M18" s="85"/>
      <c r="N18" s="85"/>
      <c r="O18" s="85"/>
      <c r="P18" s="85"/>
      <c r="Q18" s="55">
        <f t="shared" si="2"/>
        <v>0</v>
      </c>
      <c r="R18" s="56">
        <f t="shared" ref="R18:R44" si="8">IF(Q18=" ", " ",ROUNDUP(((Q18/Q$15)*40)+60,2))</f>
        <v>60</v>
      </c>
      <c r="S18" s="57"/>
      <c r="T18" s="85"/>
      <c r="U18" s="55">
        <f t="shared" si="4"/>
        <v>0</v>
      </c>
      <c r="V18" s="56">
        <f t="shared" ref="V18:V44" si="9">IF(U18=" ", " ",ROUNDUP(((U18/U$15)*40)+60,2))</f>
        <v>60</v>
      </c>
      <c r="W18" s="57"/>
      <c r="X18" s="58">
        <f t="shared" si="6"/>
        <v>60</v>
      </c>
      <c r="Z18" s="1"/>
      <c r="AB18" t="s">
        <v>22</v>
      </c>
    </row>
    <row r="19" spans="1:28" ht="15" customHeight="1" x14ac:dyDescent="0.25">
      <c r="A19" s="94">
        <v>3</v>
      </c>
      <c r="B19" s="93" t="str">
        <f>IF(ISBLANK('CR Prelim'!B19)," ",'CR Prelim'!B19)</f>
        <v>ANLIQUERA, CHRISTIAN PAUL A.</v>
      </c>
      <c r="C19" s="85"/>
      <c r="D19" s="85"/>
      <c r="E19" s="85"/>
      <c r="F19" s="85"/>
      <c r="G19" s="85"/>
      <c r="H19" s="55">
        <f t="shared" si="0"/>
        <v>0</v>
      </c>
      <c r="I19" s="56">
        <f t="shared" si="7"/>
        <v>60</v>
      </c>
      <c r="J19" s="57"/>
      <c r="K19" s="85"/>
      <c r="L19" s="85"/>
      <c r="M19" s="85"/>
      <c r="N19" s="85"/>
      <c r="O19" s="85"/>
      <c r="P19" s="85"/>
      <c r="Q19" s="55">
        <f t="shared" si="2"/>
        <v>0</v>
      </c>
      <c r="R19" s="56">
        <f t="shared" si="8"/>
        <v>60</v>
      </c>
      <c r="S19" s="57"/>
      <c r="T19" s="85"/>
      <c r="U19" s="55">
        <f t="shared" si="4"/>
        <v>0</v>
      </c>
      <c r="V19" s="56">
        <f t="shared" si="9"/>
        <v>60</v>
      </c>
      <c r="W19" s="57"/>
      <c r="X19" s="58">
        <f t="shared" si="6"/>
        <v>60</v>
      </c>
      <c r="Z19" s="1"/>
    </row>
    <row r="20" spans="1:28" ht="15" customHeight="1" x14ac:dyDescent="0.25">
      <c r="A20" s="94">
        <v>4</v>
      </c>
      <c r="B20" s="93" t="str">
        <f>IF(ISBLANK('CR Prelim'!B20)," ",'CR Prelim'!B20)</f>
        <v>AÑOSA, JOHN CARL S.</v>
      </c>
      <c r="C20" s="85"/>
      <c r="D20" s="85"/>
      <c r="E20" s="85"/>
      <c r="F20" s="85"/>
      <c r="G20" s="85"/>
      <c r="H20" s="55">
        <f t="shared" ref="H20" si="10">IF(ISBLANK(B20)," ",SUM(C20:G20))</f>
        <v>0</v>
      </c>
      <c r="I20" s="56">
        <f t="shared" ref="I20" si="11">IF(H20=" ", " ",ROUNDUP(((H20/H$15)*40)+60,2))</f>
        <v>60</v>
      </c>
      <c r="J20" s="57"/>
      <c r="K20" s="85"/>
      <c r="L20" s="85"/>
      <c r="M20" s="85"/>
      <c r="N20" s="85"/>
      <c r="O20" s="85"/>
      <c r="P20" s="85"/>
      <c r="Q20" s="55">
        <f t="shared" ref="Q20" si="12">IF(ISBLANK(B20)," ",SUM(K20:P20))</f>
        <v>0</v>
      </c>
      <c r="R20" s="56">
        <f t="shared" ref="R20" si="13">IF(Q20=" ", " ",ROUNDUP(((Q20/Q$15)*40)+60,2))</f>
        <v>60</v>
      </c>
      <c r="S20" s="57"/>
      <c r="T20" s="85"/>
      <c r="U20" s="55">
        <f t="shared" ref="U20" si="14">IF(ISBLANK(B20)," ",SUM(T20:T20))</f>
        <v>0</v>
      </c>
      <c r="V20" s="56">
        <f t="shared" ref="V20" si="15">IF(U20=" ", " ",ROUNDUP(((U20/U$15)*40)+60,2))</f>
        <v>60</v>
      </c>
      <c r="W20" s="57"/>
      <c r="X20" s="58">
        <f t="shared" ref="X20" si="16">IF((((I20=" ")*AND(R20=" ")*AND(V20=" ")))," ",ROUND((I20*0.25+R20*0.5+V20*0.25),0))</f>
        <v>60</v>
      </c>
      <c r="Z20" s="1"/>
      <c r="AA20" s="4"/>
    </row>
    <row r="21" spans="1:28" ht="15" customHeight="1" x14ac:dyDescent="0.25">
      <c r="A21" s="94">
        <v>5</v>
      </c>
      <c r="B21" s="93" t="str">
        <f>IF(ISBLANK('CR Prelim'!B21)," ",'CR Prelim'!B21)</f>
        <v>ARCENAL, REYNALDO JR  Q.</v>
      </c>
      <c r="C21" s="110"/>
      <c r="D21" s="85"/>
      <c r="E21" s="85"/>
      <c r="F21" s="85"/>
      <c r="G21" s="85"/>
      <c r="H21" s="55">
        <f t="shared" si="0"/>
        <v>0</v>
      </c>
      <c r="I21" s="56">
        <f t="shared" si="7"/>
        <v>60</v>
      </c>
      <c r="J21" s="57"/>
      <c r="K21" s="85"/>
      <c r="L21" s="85"/>
      <c r="M21" s="85"/>
      <c r="N21" s="85"/>
      <c r="O21" s="85"/>
      <c r="P21" s="85"/>
      <c r="Q21" s="55">
        <f t="shared" si="2"/>
        <v>0</v>
      </c>
      <c r="R21" s="56">
        <f t="shared" si="8"/>
        <v>60</v>
      </c>
      <c r="S21" s="57"/>
      <c r="T21" s="85"/>
      <c r="U21" s="55">
        <f t="shared" si="4"/>
        <v>0</v>
      </c>
      <c r="V21" s="56">
        <f t="shared" si="9"/>
        <v>60</v>
      </c>
      <c r="W21" s="57"/>
      <c r="X21" s="58">
        <f t="shared" si="6"/>
        <v>60</v>
      </c>
      <c r="Z21" s="1"/>
      <c r="AA21" s="4"/>
    </row>
    <row r="22" spans="1:28" ht="15" customHeight="1" x14ac:dyDescent="0.25">
      <c r="A22" s="94">
        <v>6</v>
      </c>
      <c r="B22" s="93" t="str">
        <f>IF(ISBLANK('CR Prelim'!B22)," ",'CR Prelim'!B22)</f>
        <v>BALWIT, PAUL VINCENT E.</v>
      </c>
      <c r="C22" s="85"/>
      <c r="D22" s="85"/>
      <c r="E22" s="85"/>
      <c r="F22" s="85"/>
      <c r="G22" s="85"/>
      <c r="H22" s="55">
        <f t="shared" si="0"/>
        <v>0</v>
      </c>
      <c r="I22" s="56">
        <f t="shared" si="7"/>
        <v>60</v>
      </c>
      <c r="J22" s="57"/>
      <c r="K22" s="85"/>
      <c r="L22" s="85"/>
      <c r="M22" s="85"/>
      <c r="N22" s="85"/>
      <c r="O22" s="85"/>
      <c r="P22" s="85"/>
      <c r="Q22" s="55">
        <f t="shared" si="2"/>
        <v>0</v>
      </c>
      <c r="R22" s="56">
        <f t="shared" si="8"/>
        <v>60</v>
      </c>
      <c r="S22" s="57"/>
      <c r="T22" s="85"/>
      <c r="U22" s="55">
        <f t="shared" si="4"/>
        <v>0</v>
      </c>
      <c r="V22" s="56">
        <f t="shared" si="9"/>
        <v>60</v>
      </c>
      <c r="W22" s="57"/>
      <c r="X22" s="58">
        <f t="shared" si="6"/>
        <v>60</v>
      </c>
      <c r="Z22" s="1"/>
      <c r="AA22" s="5"/>
    </row>
    <row r="23" spans="1:28" ht="15" customHeight="1" x14ac:dyDescent="0.25">
      <c r="A23" s="94">
        <v>7</v>
      </c>
      <c r="B23" s="93" t="str">
        <f>IF(ISBLANK('CR Prelim'!B23)," ",'CR Prelim'!B23)</f>
        <v>BANDAY, JOVER L.</v>
      </c>
      <c r="C23" s="110"/>
      <c r="D23" s="85"/>
      <c r="E23" s="85"/>
      <c r="F23" s="85"/>
      <c r="G23" s="85"/>
      <c r="H23" s="55">
        <f t="shared" si="0"/>
        <v>0</v>
      </c>
      <c r="I23" s="56">
        <f t="shared" si="7"/>
        <v>60</v>
      </c>
      <c r="J23" s="57"/>
      <c r="K23" s="85"/>
      <c r="L23" s="85"/>
      <c r="M23" s="85"/>
      <c r="N23" s="85"/>
      <c r="O23" s="85"/>
      <c r="P23" s="85"/>
      <c r="Q23" s="55">
        <f t="shared" si="2"/>
        <v>0</v>
      </c>
      <c r="R23" s="56">
        <f t="shared" si="8"/>
        <v>60</v>
      </c>
      <c r="S23" s="57"/>
      <c r="T23" s="85"/>
      <c r="U23" s="55">
        <f t="shared" si="4"/>
        <v>0</v>
      </c>
      <c r="V23" s="56">
        <f t="shared" si="9"/>
        <v>60</v>
      </c>
      <c r="W23" s="57"/>
      <c r="X23" s="58">
        <f t="shared" si="6"/>
        <v>60</v>
      </c>
      <c r="Z23" s="1"/>
      <c r="AA23" s="4"/>
    </row>
    <row r="24" spans="1:28" ht="15" customHeight="1" x14ac:dyDescent="0.25">
      <c r="A24" s="94">
        <v>8</v>
      </c>
      <c r="B24" s="93" t="str">
        <f>IF(ISBLANK('CR Prelim'!B24)," ",'CR Prelim'!B24)</f>
        <v>BEANIZA, VINCENT ADRIANE M.</v>
      </c>
      <c r="C24" s="85"/>
      <c r="D24" s="85"/>
      <c r="E24" s="85"/>
      <c r="F24" s="85"/>
      <c r="G24" s="85"/>
      <c r="H24" s="55">
        <f t="shared" si="0"/>
        <v>0</v>
      </c>
      <c r="I24" s="56">
        <f t="shared" si="7"/>
        <v>60</v>
      </c>
      <c r="J24" s="57"/>
      <c r="K24" s="85"/>
      <c r="L24" s="85"/>
      <c r="M24" s="85"/>
      <c r="N24" s="85"/>
      <c r="O24" s="85"/>
      <c r="P24" s="85"/>
      <c r="Q24" s="55">
        <f t="shared" si="2"/>
        <v>0</v>
      </c>
      <c r="R24" s="56">
        <f t="shared" si="8"/>
        <v>60</v>
      </c>
      <c r="S24" s="57"/>
      <c r="T24" s="85"/>
      <c r="U24" s="55">
        <f t="shared" si="4"/>
        <v>0</v>
      </c>
      <c r="V24" s="56">
        <f t="shared" si="9"/>
        <v>60</v>
      </c>
      <c r="W24" s="57"/>
      <c r="X24" s="58">
        <f t="shared" si="6"/>
        <v>60</v>
      </c>
      <c r="Z24" s="1"/>
      <c r="AA24" s="4"/>
    </row>
    <row r="25" spans="1:28" ht="15" customHeight="1" x14ac:dyDescent="0.25">
      <c r="A25" s="94">
        <v>9</v>
      </c>
      <c r="B25" s="93" t="str">
        <f>IF(ISBLANK('CR Prelim'!B25)," ",'CR Prelim'!B25)</f>
        <v>BILLO, HOWELL DARL P.</v>
      </c>
      <c r="C25" s="85"/>
      <c r="D25" s="85"/>
      <c r="E25" s="85"/>
      <c r="F25" s="85"/>
      <c r="G25" s="85"/>
      <c r="H25" s="55">
        <f t="shared" si="0"/>
        <v>0</v>
      </c>
      <c r="I25" s="56">
        <f t="shared" si="7"/>
        <v>60</v>
      </c>
      <c r="J25" s="57"/>
      <c r="K25" s="85"/>
      <c r="L25" s="85"/>
      <c r="M25" s="85"/>
      <c r="N25" s="85"/>
      <c r="O25" s="85"/>
      <c r="P25" s="85"/>
      <c r="Q25" s="55">
        <f t="shared" si="2"/>
        <v>0</v>
      </c>
      <c r="R25" s="56">
        <f t="shared" si="8"/>
        <v>60</v>
      </c>
      <c r="S25" s="57"/>
      <c r="T25" s="85"/>
      <c r="U25" s="55">
        <f t="shared" si="4"/>
        <v>0</v>
      </c>
      <c r="V25" s="56">
        <f t="shared" si="9"/>
        <v>60</v>
      </c>
      <c r="W25" s="57"/>
      <c r="X25" s="58">
        <f t="shared" si="6"/>
        <v>60</v>
      </c>
      <c r="Z25" s="1"/>
    </row>
    <row r="26" spans="1:28" ht="15" customHeight="1" x14ac:dyDescent="0.25">
      <c r="A26" s="94">
        <v>10</v>
      </c>
      <c r="B26" s="93" t="str">
        <f>IF(ISBLANK('CR Prelim'!B26)," ",'CR Prelim'!B26)</f>
        <v>BRIONES, RODEL D.</v>
      </c>
      <c r="C26" s="85"/>
      <c r="D26" s="85"/>
      <c r="E26" s="85"/>
      <c r="F26" s="85"/>
      <c r="G26" s="85"/>
      <c r="H26" s="55">
        <f t="shared" si="0"/>
        <v>0</v>
      </c>
      <c r="I26" s="56">
        <f t="shared" si="7"/>
        <v>60</v>
      </c>
      <c r="J26" s="57"/>
      <c r="K26" s="85"/>
      <c r="L26" s="85"/>
      <c r="M26" s="85"/>
      <c r="N26" s="85"/>
      <c r="O26" s="85"/>
      <c r="P26" s="85"/>
      <c r="Q26" s="55">
        <f t="shared" si="2"/>
        <v>0</v>
      </c>
      <c r="R26" s="56">
        <f t="shared" si="8"/>
        <v>60</v>
      </c>
      <c r="S26" s="57"/>
      <c r="T26" s="85"/>
      <c r="U26" s="55">
        <f t="shared" si="4"/>
        <v>0</v>
      </c>
      <c r="V26" s="56">
        <f t="shared" si="9"/>
        <v>60</v>
      </c>
      <c r="W26" s="57"/>
      <c r="X26" s="58">
        <f t="shared" si="6"/>
        <v>60</v>
      </c>
      <c r="Z26" s="1"/>
    </row>
    <row r="27" spans="1:28" ht="15" customHeight="1" x14ac:dyDescent="0.25">
      <c r="A27" s="94">
        <v>11</v>
      </c>
      <c r="B27" s="93" t="str">
        <f>IF(ISBLANK('CR Prelim'!B27)," ",'CR Prelim'!B27)</f>
        <v>CARBONQUILLO,  KIRBY C.</v>
      </c>
      <c r="C27" s="85"/>
      <c r="D27" s="85"/>
      <c r="E27" s="85"/>
      <c r="F27" s="85"/>
      <c r="G27" s="85"/>
      <c r="H27" s="55">
        <f t="shared" si="0"/>
        <v>0</v>
      </c>
      <c r="I27" s="56">
        <f t="shared" si="7"/>
        <v>60</v>
      </c>
      <c r="J27" s="57"/>
      <c r="K27" s="85"/>
      <c r="L27" s="85"/>
      <c r="M27" s="85"/>
      <c r="N27" s="85"/>
      <c r="O27" s="85"/>
      <c r="P27" s="85"/>
      <c r="Q27" s="55">
        <f t="shared" si="2"/>
        <v>0</v>
      </c>
      <c r="R27" s="56">
        <f t="shared" si="8"/>
        <v>60</v>
      </c>
      <c r="S27" s="57"/>
      <c r="T27" s="85"/>
      <c r="U27" s="55">
        <f t="shared" si="4"/>
        <v>0</v>
      </c>
      <c r="V27" s="56">
        <f t="shared" si="9"/>
        <v>60</v>
      </c>
      <c r="W27" s="57"/>
      <c r="X27" s="58">
        <f t="shared" si="6"/>
        <v>60</v>
      </c>
      <c r="Z27" s="1"/>
    </row>
    <row r="28" spans="1:28" ht="15" customHeight="1" x14ac:dyDescent="0.25">
      <c r="A28" s="94">
        <v>12</v>
      </c>
      <c r="B28" s="93" t="str">
        <f>IF(ISBLANK('CR Prelim'!B28)," ",'CR Prelim'!B28)</f>
        <v>CLEMEN, KEY PEE S.</v>
      </c>
      <c r="C28" s="85"/>
      <c r="D28" s="85"/>
      <c r="E28" s="85"/>
      <c r="F28" s="85"/>
      <c r="G28" s="85"/>
      <c r="H28" s="55">
        <f t="shared" si="0"/>
        <v>0</v>
      </c>
      <c r="I28" s="56">
        <f t="shared" si="7"/>
        <v>60</v>
      </c>
      <c r="J28" s="57"/>
      <c r="K28" s="85"/>
      <c r="L28" s="85"/>
      <c r="M28" s="85"/>
      <c r="N28" s="85"/>
      <c r="O28" s="85"/>
      <c r="P28" s="85"/>
      <c r="Q28" s="55">
        <f t="shared" si="2"/>
        <v>0</v>
      </c>
      <c r="R28" s="56">
        <f t="shared" si="8"/>
        <v>60</v>
      </c>
      <c r="S28" s="57"/>
      <c r="T28" s="85"/>
      <c r="U28" s="55">
        <f t="shared" si="4"/>
        <v>0</v>
      </c>
      <c r="V28" s="56">
        <f t="shared" si="9"/>
        <v>60</v>
      </c>
      <c r="W28" s="57"/>
      <c r="X28" s="58">
        <f t="shared" si="6"/>
        <v>60</v>
      </c>
      <c r="Z28" s="1"/>
      <c r="AB28" t="s">
        <v>22</v>
      </c>
    </row>
    <row r="29" spans="1:28" ht="15" customHeight="1" x14ac:dyDescent="0.25">
      <c r="A29" s="94">
        <v>13</v>
      </c>
      <c r="B29" s="93" t="str">
        <f>IF(ISBLANK('CR Prelim'!B29)," ",'CR Prelim'!B29)</f>
        <v>CUAJAO, ROLAND G.</v>
      </c>
      <c r="C29" s="85"/>
      <c r="D29" s="85"/>
      <c r="E29" s="85"/>
      <c r="F29" s="85"/>
      <c r="G29" s="85"/>
      <c r="H29" s="55">
        <f t="shared" si="0"/>
        <v>0</v>
      </c>
      <c r="I29" s="56">
        <f t="shared" si="7"/>
        <v>60</v>
      </c>
      <c r="J29" s="57"/>
      <c r="K29" s="85"/>
      <c r="L29" s="85"/>
      <c r="M29" s="85"/>
      <c r="N29" s="85"/>
      <c r="O29" s="85"/>
      <c r="P29" s="85"/>
      <c r="Q29" s="55">
        <f t="shared" si="2"/>
        <v>0</v>
      </c>
      <c r="R29" s="56">
        <f t="shared" si="8"/>
        <v>60</v>
      </c>
      <c r="S29" s="57"/>
      <c r="T29" s="85"/>
      <c r="U29" s="55">
        <f t="shared" si="4"/>
        <v>0</v>
      </c>
      <c r="V29" s="56">
        <f t="shared" si="9"/>
        <v>60</v>
      </c>
      <c r="W29" s="57"/>
      <c r="X29" s="58">
        <f t="shared" si="6"/>
        <v>60</v>
      </c>
      <c r="Z29" s="1"/>
    </row>
    <row r="30" spans="1:28" ht="15" customHeight="1" x14ac:dyDescent="0.25">
      <c r="A30" s="94">
        <v>14</v>
      </c>
      <c r="B30" s="93" t="str">
        <f>IF(ISBLANK('CR Prelim'!B30)," ",'CR Prelim'!B30)</f>
        <v>DELUMBAR, JOHNJOB JOSHUA F.</v>
      </c>
      <c r="C30" s="85"/>
      <c r="D30" s="85"/>
      <c r="E30" s="85"/>
      <c r="F30" s="85"/>
      <c r="G30" s="85"/>
      <c r="H30" s="55">
        <f t="shared" si="0"/>
        <v>0</v>
      </c>
      <c r="I30" s="56">
        <f t="shared" si="7"/>
        <v>60</v>
      </c>
      <c r="J30" s="57"/>
      <c r="K30" s="85"/>
      <c r="L30" s="85"/>
      <c r="M30" s="85"/>
      <c r="N30" s="85"/>
      <c r="O30" s="85"/>
      <c r="P30" s="85"/>
      <c r="Q30" s="55">
        <f t="shared" si="2"/>
        <v>0</v>
      </c>
      <c r="R30" s="56">
        <f t="shared" si="8"/>
        <v>60</v>
      </c>
      <c r="S30" s="57"/>
      <c r="T30" s="85"/>
      <c r="U30" s="55">
        <f t="shared" si="4"/>
        <v>0</v>
      </c>
      <c r="V30" s="56">
        <f t="shared" si="9"/>
        <v>60</v>
      </c>
      <c r="W30" s="57"/>
      <c r="X30" s="58">
        <f t="shared" si="6"/>
        <v>60</v>
      </c>
      <c r="Z30" s="1"/>
      <c r="AA30" s="4"/>
    </row>
    <row r="31" spans="1:28" ht="15" customHeight="1" x14ac:dyDescent="0.25">
      <c r="A31" s="94">
        <v>15</v>
      </c>
      <c r="B31" s="93" t="str">
        <f>IF(ISBLANK('CR Prelim'!B31)," ",'CR Prelim'!B31)</f>
        <v>ESCOL KARL MICHAEL</v>
      </c>
      <c r="C31" s="85"/>
      <c r="D31" s="85"/>
      <c r="E31" s="85"/>
      <c r="F31" s="85"/>
      <c r="G31" s="85"/>
      <c r="H31" s="55">
        <f t="shared" si="0"/>
        <v>0</v>
      </c>
      <c r="I31" s="56">
        <f t="shared" si="7"/>
        <v>60</v>
      </c>
      <c r="J31" s="57"/>
      <c r="K31" s="85"/>
      <c r="L31" s="85"/>
      <c r="M31" s="85"/>
      <c r="N31" s="85"/>
      <c r="O31" s="85"/>
      <c r="P31" s="85"/>
      <c r="Q31" s="55">
        <f t="shared" si="2"/>
        <v>0</v>
      </c>
      <c r="R31" s="56">
        <f t="shared" si="8"/>
        <v>60</v>
      </c>
      <c r="S31" s="57"/>
      <c r="T31" s="85"/>
      <c r="U31" s="55">
        <f t="shared" si="4"/>
        <v>0</v>
      </c>
      <c r="V31" s="56">
        <f t="shared" si="9"/>
        <v>60</v>
      </c>
      <c r="W31" s="57"/>
      <c r="X31" s="58">
        <f t="shared" si="6"/>
        <v>60</v>
      </c>
      <c r="Z31" s="1"/>
      <c r="AA31" s="4"/>
    </row>
    <row r="32" spans="1:28" ht="15" customHeight="1" x14ac:dyDescent="0.25">
      <c r="A32" s="94">
        <v>16</v>
      </c>
      <c r="B32" s="93" t="str">
        <f>IF(ISBLANK('CR Prelim'!B32)," ",'CR Prelim'!B32)</f>
        <v>LANABAN, JESTER P.</v>
      </c>
      <c r="C32" s="85"/>
      <c r="D32" s="85"/>
      <c r="E32" s="85"/>
      <c r="F32" s="85"/>
      <c r="G32" s="85"/>
      <c r="H32" s="55">
        <f t="shared" si="0"/>
        <v>0</v>
      </c>
      <c r="I32" s="56">
        <f t="shared" ref="I32" si="17">IF(H32=" ", " ",ROUNDUP(((H32/H$15)*40)+60,2))</f>
        <v>60</v>
      </c>
      <c r="J32" s="57"/>
      <c r="K32" s="85"/>
      <c r="L32" s="85"/>
      <c r="M32" s="85"/>
      <c r="N32" s="85"/>
      <c r="O32" s="85"/>
      <c r="P32" s="85"/>
      <c r="Q32" s="55">
        <f t="shared" si="2"/>
        <v>0</v>
      </c>
      <c r="R32" s="56">
        <f t="shared" ref="R32" si="18">IF(Q32=" ", " ",ROUNDUP(((Q32/Q$15)*40)+60,2))</f>
        <v>60</v>
      </c>
      <c r="S32" s="57"/>
      <c r="T32" s="85"/>
      <c r="U32" s="55">
        <f t="shared" si="4"/>
        <v>0</v>
      </c>
      <c r="V32" s="56">
        <f t="shared" ref="V32" si="19">IF(U32=" ", " ",ROUNDUP(((U32/U$15)*40)+60,2))</f>
        <v>60</v>
      </c>
      <c r="W32" s="57"/>
      <c r="X32" s="58">
        <f t="shared" si="6"/>
        <v>60</v>
      </c>
      <c r="Z32" s="1"/>
      <c r="AA32" s="4"/>
    </row>
    <row r="33" spans="1:28" ht="15" customHeight="1" x14ac:dyDescent="0.25">
      <c r="A33" s="94">
        <v>17</v>
      </c>
      <c r="B33" s="93" t="str">
        <f>IF(ISBLANK('CR Prelim'!B33)," ",'CR Prelim'!B33)</f>
        <v>LONGAKIT, KLINCH MICHAEL D.</v>
      </c>
      <c r="C33" s="85"/>
      <c r="D33" s="85"/>
      <c r="E33" s="85"/>
      <c r="F33" s="85"/>
      <c r="G33" s="85"/>
      <c r="H33" s="55">
        <f t="shared" si="0"/>
        <v>0</v>
      </c>
      <c r="I33" s="56">
        <f t="shared" si="7"/>
        <v>60</v>
      </c>
      <c r="J33" s="57"/>
      <c r="K33" s="85"/>
      <c r="L33" s="85"/>
      <c r="M33" s="85"/>
      <c r="N33" s="85"/>
      <c r="O33" s="85"/>
      <c r="P33" s="85"/>
      <c r="Q33" s="55">
        <f t="shared" si="2"/>
        <v>0</v>
      </c>
      <c r="R33" s="56">
        <f t="shared" si="8"/>
        <v>60</v>
      </c>
      <c r="S33" s="57"/>
      <c r="T33" s="85"/>
      <c r="U33" s="55">
        <f t="shared" si="4"/>
        <v>0</v>
      </c>
      <c r="V33" s="56">
        <f t="shared" si="9"/>
        <v>60</v>
      </c>
      <c r="W33" s="57"/>
      <c r="X33" s="58">
        <f t="shared" si="6"/>
        <v>60</v>
      </c>
      <c r="Z33" s="1"/>
      <c r="AA33" s="4"/>
    </row>
    <row r="34" spans="1:28" ht="15" customHeight="1" x14ac:dyDescent="0.25">
      <c r="A34" s="94">
        <v>18</v>
      </c>
      <c r="B34" s="93" t="str">
        <f>IF(ISBLANK('CR Prelim'!B34)," ",'CR Prelim'!B34)</f>
        <v>LONGAKIT, PATRICK JOSHUA D.</v>
      </c>
      <c r="C34" s="85"/>
      <c r="D34" s="85"/>
      <c r="E34" s="85"/>
      <c r="F34" s="85"/>
      <c r="G34" s="85"/>
      <c r="H34" s="55">
        <f t="shared" si="0"/>
        <v>0</v>
      </c>
      <c r="I34" s="56">
        <f t="shared" si="7"/>
        <v>60</v>
      </c>
      <c r="J34" s="57"/>
      <c r="K34" s="85"/>
      <c r="L34" s="85"/>
      <c r="M34" s="85"/>
      <c r="N34" s="85"/>
      <c r="O34" s="85"/>
      <c r="P34" s="85"/>
      <c r="Q34" s="55">
        <f t="shared" si="2"/>
        <v>0</v>
      </c>
      <c r="R34" s="56">
        <f t="shared" si="8"/>
        <v>60</v>
      </c>
      <c r="S34" s="57"/>
      <c r="T34" s="85"/>
      <c r="U34" s="55">
        <f t="shared" si="4"/>
        <v>0</v>
      </c>
      <c r="V34" s="56">
        <f t="shared" si="9"/>
        <v>60</v>
      </c>
      <c r="W34" s="57"/>
      <c r="X34" s="58">
        <f t="shared" si="6"/>
        <v>60</v>
      </c>
      <c r="Z34" s="1"/>
      <c r="AA34" s="4"/>
    </row>
    <row r="35" spans="1:28" ht="15" customHeight="1" x14ac:dyDescent="0.25">
      <c r="A35" s="94">
        <v>19</v>
      </c>
      <c r="B35" s="93" t="str">
        <f>IF(ISBLANK('CR Prelim'!B35)," ",'CR Prelim'!B35)</f>
        <v>LONGYAPON, STEPHEN</v>
      </c>
      <c r="C35" s="85"/>
      <c r="D35" s="85"/>
      <c r="E35" s="85"/>
      <c r="F35" s="85"/>
      <c r="G35" s="85"/>
      <c r="H35" s="55">
        <f t="shared" si="0"/>
        <v>0</v>
      </c>
      <c r="I35" s="56">
        <f t="shared" si="7"/>
        <v>60</v>
      </c>
      <c r="J35" s="57"/>
      <c r="K35" s="85"/>
      <c r="L35" s="85"/>
      <c r="M35" s="85"/>
      <c r="N35" s="85"/>
      <c r="O35" s="85"/>
      <c r="P35" s="85"/>
      <c r="Q35" s="55">
        <f t="shared" si="2"/>
        <v>0</v>
      </c>
      <c r="R35" s="56">
        <f t="shared" si="8"/>
        <v>60</v>
      </c>
      <c r="S35" s="57"/>
      <c r="T35" s="85"/>
      <c r="U35" s="55">
        <f t="shared" si="4"/>
        <v>0</v>
      </c>
      <c r="V35" s="56">
        <f t="shared" si="9"/>
        <v>60</v>
      </c>
      <c r="W35" s="57"/>
      <c r="X35" s="58">
        <f t="shared" si="6"/>
        <v>60</v>
      </c>
      <c r="Z35" s="1"/>
    </row>
    <row r="36" spans="1:28" ht="15" customHeight="1" x14ac:dyDescent="0.25">
      <c r="A36" s="94">
        <v>20</v>
      </c>
      <c r="B36" s="93" t="str">
        <f>IF(ISBLANK('CR Prelim'!B36)," ",'CR Prelim'!B36)</f>
        <v>PUEBLA, MARC EDSEL B.</v>
      </c>
      <c r="C36" s="85"/>
      <c r="D36" s="85"/>
      <c r="E36" s="85"/>
      <c r="F36" s="85"/>
      <c r="G36" s="85"/>
      <c r="H36" s="55">
        <f t="shared" si="0"/>
        <v>0</v>
      </c>
      <c r="I36" s="56">
        <f t="shared" si="7"/>
        <v>60</v>
      </c>
      <c r="J36" s="57"/>
      <c r="K36" s="85"/>
      <c r="L36" s="85"/>
      <c r="M36" s="85"/>
      <c r="N36" s="85"/>
      <c r="O36" s="85"/>
      <c r="P36" s="85"/>
      <c r="Q36" s="55">
        <f t="shared" si="2"/>
        <v>0</v>
      </c>
      <c r="R36" s="56">
        <f t="shared" si="8"/>
        <v>60</v>
      </c>
      <c r="S36" s="57"/>
      <c r="T36" s="85"/>
      <c r="U36" s="55">
        <f t="shared" si="4"/>
        <v>0</v>
      </c>
      <c r="V36" s="56">
        <f t="shared" si="9"/>
        <v>60</v>
      </c>
      <c r="W36" s="57"/>
      <c r="X36" s="58">
        <f t="shared" si="6"/>
        <v>60</v>
      </c>
      <c r="Z36" s="1"/>
    </row>
    <row r="37" spans="1:28" ht="15" customHeight="1" x14ac:dyDescent="0.25">
      <c r="A37" s="94">
        <v>21</v>
      </c>
      <c r="B37" s="93" t="str">
        <f>IF(ISBLANK('CR Prelim'!B37)," ",'CR Prelim'!B37)</f>
        <v>ROSALES, BRUCE CEDRICK P.</v>
      </c>
      <c r="C37" s="110"/>
      <c r="D37" s="85"/>
      <c r="E37" s="85"/>
      <c r="F37" s="85"/>
      <c r="G37" s="85"/>
      <c r="H37" s="55">
        <f t="shared" si="0"/>
        <v>0</v>
      </c>
      <c r="I37" s="56">
        <f t="shared" si="7"/>
        <v>60</v>
      </c>
      <c r="J37" s="57"/>
      <c r="K37" s="85"/>
      <c r="L37" s="85"/>
      <c r="M37" s="85"/>
      <c r="N37" s="85"/>
      <c r="O37" s="85"/>
      <c r="P37" s="85"/>
      <c r="Q37" s="55">
        <f t="shared" si="2"/>
        <v>0</v>
      </c>
      <c r="R37" s="56">
        <f t="shared" si="8"/>
        <v>60</v>
      </c>
      <c r="S37" s="57"/>
      <c r="T37" s="85"/>
      <c r="U37" s="55">
        <f t="shared" si="4"/>
        <v>0</v>
      </c>
      <c r="V37" s="56">
        <f t="shared" si="9"/>
        <v>60</v>
      </c>
      <c r="W37" s="57"/>
      <c r="X37" s="58">
        <f t="shared" si="6"/>
        <v>60</v>
      </c>
      <c r="Z37" s="1"/>
    </row>
    <row r="38" spans="1:28" ht="15" customHeight="1" x14ac:dyDescent="0.25">
      <c r="A38" s="94">
        <v>22</v>
      </c>
      <c r="B38" s="93" t="str">
        <f>IF(ISBLANK('CR Prelim'!B38)," ",'CR Prelim'!B38)</f>
        <v>RUMAY, DOMINIC V.</v>
      </c>
      <c r="C38" s="85"/>
      <c r="D38" s="85"/>
      <c r="E38" s="85"/>
      <c r="F38" s="85"/>
      <c r="G38" s="85"/>
      <c r="H38" s="55">
        <f t="shared" si="0"/>
        <v>0</v>
      </c>
      <c r="I38" s="56">
        <f t="shared" si="7"/>
        <v>60</v>
      </c>
      <c r="J38" s="57"/>
      <c r="K38" s="85"/>
      <c r="L38" s="85"/>
      <c r="M38" s="85"/>
      <c r="N38" s="85"/>
      <c r="O38" s="85"/>
      <c r="P38" s="85"/>
      <c r="Q38" s="55">
        <f t="shared" si="2"/>
        <v>0</v>
      </c>
      <c r="R38" s="56">
        <f t="shared" si="8"/>
        <v>60</v>
      </c>
      <c r="S38" s="57"/>
      <c r="T38" s="85"/>
      <c r="U38" s="55">
        <f t="shared" si="4"/>
        <v>0</v>
      </c>
      <c r="V38" s="56">
        <f t="shared" si="9"/>
        <v>60</v>
      </c>
      <c r="W38" s="57"/>
      <c r="X38" s="58">
        <f t="shared" si="6"/>
        <v>60</v>
      </c>
      <c r="Z38" s="1"/>
      <c r="AB38" t="s">
        <v>22</v>
      </c>
    </row>
    <row r="39" spans="1:28" ht="15" customHeight="1" x14ac:dyDescent="0.25">
      <c r="A39" s="94">
        <v>23</v>
      </c>
      <c r="B39" s="93" t="str">
        <f>IF(ISBLANK('CR Prelim'!B39)," ",'CR Prelim'!B39)</f>
        <v>SALCEDO,  FREDDIE JR. E.</v>
      </c>
      <c r="C39" s="85"/>
      <c r="D39" s="85"/>
      <c r="E39" s="85"/>
      <c r="F39" s="85"/>
      <c r="G39" s="85"/>
      <c r="H39" s="55">
        <f t="shared" si="0"/>
        <v>0</v>
      </c>
      <c r="I39" s="56">
        <f t="shared" si="7"/>
        <v>60</v>
      </c>
      <c r="J39" s="57"/>
      <c r="K39" s="85"/>
      <c r="L39" s="85"/>
      <c r="M39" s="85"/>
      <c r="N39" s="85"/>
      <c r="O39" s="85"/>
      <c r="P39" s="85"/>
      <c r="Q39" s="55">
        <f t="shared" si="2"/>
        <v>0</v>
      </c>
      <c r="R39" s="56">
        <f t="shared" si="8"/>
        <v>60</v>
      </c>
      <c r="S39" s="57"/>
      <c r="T39" s="85"/>
      <c r="U39" s="55">
        <f t="shared" si="4"/>
        <v>0</v>
      </c>
      <c r="V39" s="56">
        <f t="shared" si="9"/>
        <v>60</v>
      </c>
      <c r="W39" s="57"/>
      <c r="X39" s="58">
        <f t="shared" si="6"/>
        <v>60</v>
      </c>
      <c r="Z39" s="1"/>
    </row>
    <row r="40" spans="1:28" ht="15" customHeight="1" x14ac:dyDescent="0.25">
      <c r="A40" s="94">
        <v>24</v>
      </c>
      <c r="B40" s="93" t="str">
        <f>IF(ISBLANK('CR Prelim'!B40)," ",'CR Prelim'!B40)</f>
        <v>TA-AS, HARTSELL G.</v>
      </c>
      <c r="C40" s="110"/>
      <c r="D40" s="85"/>
      <c r="E40" s="85"/>
      <c r="F40" s="85"/>
      <c r="G40" s="85"/>
      <c r="H40" s="55">
        <f t="shared" si="0"/>
        <v>0</v>
      </c>
      <c r="I40" s="56">
        <f t="shared" si="7"/>
        <v>60</v>
      </c>
      <c r="J40" s="57"/>
      <c r="K40" s="85"/>
      <c r="L40" s="85"/>
      <c r="M40" s="85"/>
      <c r="N40" s="85"/>
      <c r="O40" s="85"/>
      <c r="P40" s="85"/>
      <c r="Q40" s="55">
        <f t="shared" si="2"/>
        <v>0</v>
      </c>
      <c r="R40" s="56">
        <f t="shared" si="8"/>
        <v>60</v>
      </c>
      <c r="S40" s="57"/>
      <c r="T40" s="85"/>
      <c r="U40" s="55">
        <f t="shared" si="4"/>
        <v>0</v>
      </c>
      <c r="V40" s="56">
        <f t="shared" si="9"/>
        <v>60</v>
      </c>
      <c r="W40" s="57"/>
      <c r="X40" s="58">
        <f t="shared" si="6"/>
        <v>60</v>
      </c>
      <c r="Z40" s="1"/>
      <c r="AA40" s="4"/>
    </row>
    <row r="41" spans="1:28" ht="15" customHeight="1" x14ac:dyDescent="0.25">
      <c r="A41" s="94">
        <v>25</v>
      </c>
      <c r="B41" s="93" t="str">
        <f>IF(ISBLANK('CR Prelim'!B41)," ",'CR Prelim'!B41)</f>
        <v>TALAPE, JOHN CARLO C.</v>
      </c>
      <c r="C41" s="110"/>
      <c r="D41" s="85"/>
      <c r="E41" s="85"/>
      <c r="F41" s="85"/>
      <c r="G41" s="85"/>
      <c r="H41" s="55">
        <f t="shared" ref="H41" si="20">IF(ISBLANK(B41)," ",SUM(C41:G41))</f>
        <v>0</v>
      </c>
      <c r="I41" s="56">
        <f t="shared" ref="I41" si="21">IF(H41=" ", " ",ROUNDUP(((H41/H$15)*40)+60,2))</f>
        <v>60</v>
      </c>
      <c r="J41" s="57"/>
      <c r="K41" s="85"/>
      <c r="L41" s="85"/>
      <c r="M41" s="85"/>
      <c r="N41" s="85"/>
      <c r="O41" s="85"/>
      <c r="P41" s="85"/>
      <c r="Q41" s="55">
        <f t="shared" ref="Q41" si="22">IF(ISBLANK(B41)," ",SUM(K41:P41))</f>
        <v>0</v>
      </c>
      <c r="R41" s="56">
        <f t="shared" ref="R41" si="23">IF(Q41=" ", " ",ROUNDUP(((Q41/Q$15)*40)+60,2))</f>
        <v>60</v>
      </c>
      <c r="S41" s="57"/>
      <c r="T41" s="85"/>
      <c r="U41" s="55">
        <f t="shared" ref="U41" si="24">IF(ISBLANK(B41)," ",SUM(T41:T41))</f>
        <v>0</v>
      </c>
      <c r="V41" s="56">
        <f t="shared" ref="V41" si="25">IF(U41=" ", " ",ROUNDUP(((U41/U$15)*40)+60,2))</f>
        <v>60</v>
      </c>
      <c r="W41" s="57"/>
      <c r="X41" s="58">
        <f t="shared" ref="X41" si="26">IF((((I41=" ")*AND(R41=" ")*AND(V41=" ")))," ",ROUND((I41*0.25+R41*0.5+V41*0.25),0))</f>
        <v>60</v>
      </c>
      <c r="Z41" s="1"/>
      <c r="AA41" s="4"/>
    </row>
    <row r="42" spans="1:28" ht="15" customHeight="1" x14ac:dyDescent="0.25">
      <c r="A42" s="94">
        <v>26</v>
      </c>
      <c r="B42" s="93" t="str">
        <f>IF(ISBLANK('CR Prelim'!B42)," ",'CR Prelim'!B42)</f>
        <v>TAMING, ROLD JOHN M.</v>
      </c>
      <c r="C42" s="110"/>
      <c r="D42" s="85"/>
      <c r="E42" s="85"/>
      <c r="F42" s="85"/>
      <c r="G42" s="85"/>
      <c r="H42" s="55">
        <f t="shared" si="0"/>
        <v>0</v>
      </c>
      <c r="I42" s="56">
        <f t="shared" si="7"/>
        <v>60</v>
      </c>
      <c r="J42" s="57"/>
      <c r="K42" s="85"/>
      <c r="L42" s="85"/>
      <c r="M42" s="85"/>
      <c r="N42" s="85"/>
      <c r="O42" s="85"/>
      <c r="P42" s="85"/>
      <c r="Q42" s="55">
        <f t="shared" si="2"/>
        <v>0</v>
      </c>
      <c r="R42" s="56">
        <f t="shared" si="8"/>
        <v>60</v>
      </c>
      <c r="S42" s="57"/>
      <c r="T42" s="85"/>
      <c r="U42" s="55">
        <f t="shared" si="4"/>
        <v>0</v>
      </c>
      <c r="V42" s="56">
        <f t="shared" si="9"/>
        <v>60</v>
      </c>
      <c r="W42" s="57"/>
      <c r="X42" s="58">
        <f t="shared" si="6"/>
        <v>60</v>
      </c>
      <c r="Z42" s="1"/>
      <c r="AA42" s="5"/>
    </row>
    <row r="43" spans="1:28" ht="15" customHeight="1" x14ac:dyDescent="0.25">
      <c r="A43" s="94">
        <v>27</v>
      </c>
      <c r="B43" s="93" t="str">
        <f>IF(ISBLANK('CR Prelim'!B43)," ",'CR Prelim'!B43)</f>
        <v>TIROL, ANDY MOORE</v>
      </c>
      <c r="C43" s="85"/>
      <c r="D43" s="85"/>
      <c r="E43" s="85"/>
      <c r="F43" s="85"/>
      <c r="G43" s="85"/>
      <c r="H43" s="55">
        <f t="shared" si="0"/>
        <v>0</v>
      </c>
      <c r="I43" s="56">
        <f t="shared" si="7"/>
        <v>60</v>
      </c>
      <c r="J43" s="57"/>
      <c r="K43" s="85"/>
      <c r="L43" s="85"/>
      <c r="M43" s="85"/>
      <c r="N43" s="85"/>
      <c r="O43" s="85"/>
      <c r="P43" s="85"/>
      <c r="Q43" s="55">
        <f t="shared" si="2"/>
        <v>0</v>
      </c>
      <c r="R43" s="56">
        <f t="shared" si="8"/>
        <v>60</v>
      </c>
      <c r="S43" s="57"/>
      <c r="T43" s="85"/>
      <c r="U43" s="55">
        <f t="shared" si="4"/>
        <v>0</v>
      </c>
      <c r="V43" s="56">
        <f t="shared" si="9"/>
        <v>60</v>
      </c>
      <c r="W43" s="57"/>
      <c r="X43" s="58">
        <f t="shared" si="6"/>
        <v>60</v>
      </c>
      <c r="Z43" s="1"/>
      <c r="AA43" s="4"/>
    </row>
    <row r="44" spans="1:28" ht="15" customHeight="1" x14ac:dyDescent="0.25">
      <c r="A44" s="94">
        <v>28</v>
      </c>
      <c r="B44" s="93" t="str">
        <f>IF(ISBLANK('CR Prelim'!B44)," ",'CR Prelim'!B44)</f>
        <v>TOMALE, JOHN PAUL A.</v>
      </c>
      <c r="C44" s="110"/>
      <c r="D44" s="85"/>
      <c r="E44" s="85"/>
      <c r="F44" s="85"/>
      <c r="G44" s="85"/>
      <c r="H44" s="55">
        <f t="shared" si="0"/>
        <v>0</v>
      </c>
      <c r="I44" s="56">
        <f t="shared" si="7"/>
        <v>60</v>
      </c>
      <c r="J44" s="57"/>
      <c r="K44" s="85"/>
      <c r="L44" s="85"/>
      <c r="M44" s="85"/>
      <c r="N44" s="85"/>
      <c r="O44" s="85"/>
      <c r="P44" s="85"/>
      <c r="Q44" s="55">
        <f t="shared" si="2"/>
        <v>0</v>
      </c>
      <c r="R44" s="56">
        <f t="shared" si="8"/>
        <v>60</v>
      </c>
      <c r="S44" s="57"/>
      <c r="T44" s="85"/>
      <c r="U44" s="55">
        <f t="shared" si="4"/>
        <v>0</v>
      </c>
      <c r="V44" s="56">
        <f t="shared" si="9"/>
        <v>60</v>
      </c>
      <c r="W44" s="57"/>
      <c r="X44" s="58">
        <f t="shared" si="6"/>
        <v>60</v>
      </c>
      <c r="Z44" s="1"/>
      <c r="AA44" s="4"/>
    </row>
    <row r="45" spans="1:28" ht="15" customHeight="1" x14ac:dyDescent="0.25">
      <c r="A45" s="183" t="s">
        <v>37</v>
      </c>
      <c r="B45" s="184"/>
      <c r="C45" s="87"/>
      <c r="D45" s="87"/>
      <c r="E45" s="87"/>
      <c r="F45" s="87"/>
      <c r="G45" s="87"/>
      <c r="H45" s="60"/>
      <c r="I45" s="61"/>
      <c r="J45" s="62"/>
      <c r="K45" s="87"/>
      <c r="L45" s="87"/>
      <c r="M45" s="87"/>
      <c r="N45" s="87"/>
      <c r="O45" s="87"/>
      <c r="P45" s="87"/>
      <c r="Q45" s="60"/>
      <c r="R45" s="61"/>
      <c r="S45" s="62"/>
      <c r="T45" s="87"/>
      <c r="U45" s="60"/>
      <c r="V45" s="61"/>
      <c r="W45" s="57"/>
      <c r="X45" s="58"/>
      <c r="Z45" s="1"/>
    </row>
    <row r="46" spans="1:28" ht="15" customHeight="1" x14ac:dyDescent="0.25">
      <c r="A46" s="94">
        <v>1</v>
      </c>
      <c r="B46" s="93" t="str">
        <f>IF(ISBLANK('CR Prelim'!B46)," ",'CR Prelim'!B46)</f>
        <v>AHON,MEG DIANNE  L.</v>
      </c>
      <c r="C46" s="85"/>
      <c r="D46" s="85"/>
      <c r="E46" s="85"/>
      <c r="F46" s="85"/>
      <c r="G46" s="85"/>
      <c r="H46" s="55">
        <f t="shared" ref="H46:H58" si="27">IF(ISBLANK(B46)," ",SUM(C46:G46))</f>
        <v>0</v>
      </c>
      <c r="I46" s="56">
        <f t="shared" ref="I46" si="28">IF(H46=" ", " ",ROUNDUP(((H46/H$15)*40)+60,2))</f>
        <v>60</v>
      </c>
      <c r="J46" s="57"/>
      <c r="K46" s="85"/>
      <c r="L46" s="85"/>
      <c r="M46" s="85"/>
      <c r="N46" s="85"/>
      <c r="O46" s="85"/>
      <c r="P46" s="85"/>
      <c r="Q46" s="55">
        <f t="shared" ref="Q46:Q58" si="29">IF(ISBLANK(B46)," ",SUM(K46:P46))</f>
        <v>0</v>
      </c>
      <c r="R46" s="56">
        <f t="shared" ref="R46" si="30">IF(Q46=" ", " ",ROUNDUP(((Q46/Q$15)*40)+60,2))</f>
        <v>60</v>
      </c>
      <c r="S46" s="57"/>
      <c r="T46" s="85"/>
      <c r="U46" s="55">
        <f t="shared" ref="U46:U58" si="31">IF(ISBLANK(B46)," ",SUM(T46:T46))</f>
        <v>0</v>
      </c>
      <c r="V46" s="56">
        <f t="shared" ref="V46" si="32">IF(U46=" ", " ",ROUNDUP(((U46/U$15)*40)+60,2))</f>
        <v>60</v>
      </c>
      <c r="W46" s="57"/>
      <c r="X46" s="58">
        <f t="shared" ref="X46:X58" si="33">IF((((I46=" ")*AND(R46=" ")*AND(V46=" ")))," ",ROUND((I46*0.25+R46*0.5+V46*0.25),0))</f>
        <v>60</v>
      </c>
      <c r="Z46" s="1"/>
    </row>
    <row r="47" spans="1:28" ht="15" customHeight="1" x14ac:dyDescent="0.25">
      <c r="A47" s="94">
        <v>2</v>
      </c>
      <c r="B47" s="93" t="str">
        <f>IF(ISBLANK('CR Prelim'!B47)," ",'CR Prelim'!B47)</f>
        <v>AMILER, SHANNIE LOU L.</v>
      </c>
      <c r="C47" s="110"/>
      <c r="D47" s="85"/>
      <c r="E47" s="85"/>
      <c r="F47" s="85"/>
      <c r="G47" s="85"/>
      <c r="H47" s="55">
        <f t="shared" si="27"/>
        <v>0</v>
      </c>
      <c r="I47" s="56">
        <f t="shared" ref="I47:I57" si="34">IF(H47=" ", " ",ROUNDUP(((H47/H$15)*40)+60,2))</f>
        <v>60</v>
      </c>
      <c r="J47" s="57"/>
      <c r="K47" s="85"/>
      <c r="L47" s="85"/>
      <c r="M47" s="85"/>
      <c r="N47" s="85"/>
      <c r="O47" s="85"/>
      <c r="P47" s="85"/>
      <c r="Q47" s="55">
        <f t="shared" si="29"/>
        <v>0</v>
      </c>
      <c r="R47" s="56">
        <f t="shared" ref="R47:R57" si="35">IF(Q47=" ", " ",ROUNDUP(((Q47/Q$15)*40)+60,2))</f>
        <v>60</v>
      </c>
      <c r="S47" s="57"/>
      <c r="T47" s="85"/>
      <c r="U47" s="55">
        <f t="shared" si="31"/>
        <v>0</v>
      </c>
      <c r="V47" s="56">
        <f t="shared" ref="V47:V57" si="36">IF(U47=" ", " ",ROUNDUP(((U47/U$15)*40)+60,2))</f>
        <v>60</v>
      </c>
      <c r="W47" s="57"/>
      <c r="X47" s="58">
        <f t="shared" si="33"/>
        <v>60</v>
      </c>
      <c r="Z47" s="1"/>
    </row>
    <row r="48" spans="1:28" ht="15" customHeight="1" x14ac:dyDescent="0.25">
      <c r="A48" s="94">
        <v>3</v>
      </c>
      <c r="B48" s="93" t="str">
        <f>IF(ISBLANK('CR Prelim'!B48)," ",'CR Prelim'!B48)</f>
        <v>AÑORA, BRITNEY G.</v>
      </c>
      <c r="C48" s="85"/>
      <c r="D48" s="85"/>
      <c r="E48" s="85"/>
      <c r="F48" s="85"/>
      <c r="G48" s="85"/>
      <c r="H48" s="55">
        <f t="shared" si="27"/>
        <v>0</v>
      </c>
      <c r="I48" s="56">
        <f t="shared" si="34"/>
        <v>60</v>
      </c>
      <c r="J48" s="57"/>
      <c r="K48" s="85"/>
      <c r="L48" s="85"/>
      <c r="M48" s="85"/>
      <c r="N48" s="85"/>
      <c r="O48" s="85"/>
      <c r="P48" s="85"/>
      <c r="Q48" s="55">
        <f t="shared" si="29"/>
        <v>0</v>
      </c>
      <c r="R48" s="56">
        <f t="shared" si="35"/>
        <v>60</v>
      </c>
      <c r="S48" s="57"/>
      <c r="T48" s="85"/>
      <c r="U48" s="55">
        <f t="shared" si="31"/>
        <v>0</v>
      </c>
      <c r="V48" s="56">
        <f t="shared" si="36"/>
        <v>60</v>
      </c>
      <c r="W48" s="57"/>
      <c r="X48" s="58">
        <f t="shared" si="33"/>
        <v>60</v>
      </c>
      <c r="Z48" s="1"/>
    </row>
    <row r="49" spans="1:26" ht="15" customHeight="1" x14ac:dyDescent="0.25">
      <c r="A49" s="94">
        <v>4</v>
      </c>
      <c r="B49" s="93" t="str">
        <f>IF(ISBLANK('CR Prelim'!B49)," ",'CR Prelim'!B49)</f>
        <v>ARAÑO, ANGEL E.</v>
      </c>
      <c r="C49" s="85"/>
      <c r="D49" s="85"/>
      <c r="E49" s="85"/>
      <c r="F49" s="85"/>
      <c r="G49" s="85"/>
      <c r="H49" s="55">
        <f t="shared" si="27"/>
        <v>0</v>
      </c>
      <c r="I49" s="56">
        <f t="shared" si="34"/>
        <v>60</v>
      </c>
      <c r="J49" s="57"/>
      <c r="K49" s="85"/>
      <c r="L49" s="85"/>
      <c r="M49" s="85"/>
      <c r="N49" s="85"/>
      <c r="O49" s="85"/>
      <c r="P49" s="85"/>
      <c r="Q49" s="55">
        <f t="shared" si="29"/>
        <v>0</v>
      </c>
      <c r="R49" s="56">
        <f t="shared" si="35"/>
        <v>60</v>
      </c>
      <c r="S49" s="57"/>
      <c r="T49" s="85"/>
      <c r="U49" s="55">
        <f t="shared" si="31"/>
        <v>0</v>
      </c>
      <c r="V49" s="56">
        <f t="shared" si="36"/>
        <v>60</v>
      </c>
      <c r="W49" s="57"/>
      <c r="X49" s="58">
        <f t="shared" si="33"/>
        <v>60</v>
      </c>
      <c r="Z49" s="1"/>
    </row>
    <row r="50" spans="1:26" ht="15" customHeight="1" x14ac:dyDescent="0.25">
      <c r="A50" s="94">
        <v>5</v>
      </c>
      <c r="B50" s="93" t="str">
        <f>IF(ISBLANK('CR Prelim'!B50)," ",'CR Prelim'!B50)</f>
        <v>AROBO, , DANICA JOY D.</v>
      </c>
      <c r="C50" s="110"/>
      <c r="D50" s="85"/>
      <c r="E50" s="85"/>
      <c r="F50" s="85"/>
      <c r="G50" s="85"/>
      <c r="H50" s="55">
        <f t="shared" si="27"/>
        <v>0</v>
      </c>
      <c r="I50" s="56">
        <f t="shared" si="34"/>
        <v>60</v>
      </c>
      <c r="J50" s="57"/>
      <c r="K50" s="85"/>
      <c r="L50" s="85"/>
      <c r="M50" s="85"/>
      <c r="N50" s="85"/>
      <c r="O50" s="85"/>
      <c r="P50" s="85"/>
      <c r="Q50" s="55">
        <f t="shared" si="29"/>
        <v>0</v>
      </c>
      <c r="R50" s="56">
        <f t="shared" si="35"/>
        <v>60</v>
      </c>
      <c r="S50" s="57"/>
      <c r="T50" s="85"/>
      <c r="U50" s="55">
        <f t="shared" si="31"/>
        <v>0</v>
      </c>
      <c r="V50" s="56">
        <f t="shared" si="36"/>
        <v>60</v>
      </c>
      <c r="W50" s="57"/>
      <c r="X50" s="58">
        <f t="shared" si="33"/>
        <v>60</v>
      </c>
      <c r="Z50" s="1"/>
    </row>
    <row r="51" spans="1:26" ht="15" customHeight="1" x14ac:dyDescent="0.25">
      <c r="A51" s="94">
        <v>6</v>
      </c>
      <c r="B51" s="93" t="str">
        <f>IF(ISBLANK('CR Prelim'!B51)," ",'CR Prelim'!B51)</f>
        <v>BAGUION, JAMAICA D.</v>
      </c>
      <c r="C51" s="85"/>
      <c r="D51" s="85"/>
      <c r="E51" s="85"/>
      <c r="F51" s="85"/>
      <c r="G51" s="85"/>
      <c r="H51" s="55">
        <f t="shared" si="27"/>
        <v>0</v>
      </c>
      <c r="I51" s="56">
        <f t="shared" si="34"/>
        <v>60</v>
      </c>
      <c r="J51" s="57"/>
      <c r="K51" s="85"/>
      <c r="L51" s="85"/>
      <c r="M51" s="85"/>
      <c r="N51" s="85"/>
      <c r="O51" s="85"/>
      <c r="P51" s="85"/>
      <c r="Q51" s="55">
        <f t="shared" si="29"/>
        <v>0</v>
      </c>
      <c r="R51" s="56">
        <f t="shared" si="35"/>
        <v>60</v>
      </c>
      <c r="S51" s="57"/>
      <c r="T51" s="85"/>
      <c r="U51" s="55">
        <f t="shared" si="31"/>
        <v>0</v>
      </c>
      <c r="V51" s="56">
        <f t="shared" si="36"/>
        <v>60</v>
      </c>
      <c r="W51" s="57"/>
      <c r="X51" s="58">
        <f t="shared" si="33"/>
        <v>60</v>
      </c>
      <c r="Z51" s="1"/>
    </row>
    <row r="52" spans="1:26" ht="15" customHeight="1" x14ac:dyDescent="0.25">
      <c r="A52" s="94">
        <v>7</v>
      </c>
      <c r="B52" s="93" t="str">
        <f>IF(ISBLANK('CR Prelim'!B52)," ",'CR Prelim'!B52)</f>
        <v>BARDINAS, MAYLEN V.</v>
      </c>
      <c r="C52" s="110"/>
      <c r="D52" s="85"/>
      <c r="E52" s="85"/>
      <c r="F52" s="85"/>
      <c r="G52" s="85"/>
      <c r="H52" s="55">
        <f t="shared" si="27"/>
        <v>0</v>
      </c>
      <c r="I52" s="56">
        <f t="shared" si="34"/>
        <v>60</v>
      </c>
      <c r="J52" s="57"/>
      <c r="K52" s="85"/>
      <c r="L52" s="85"/>
      <c r="M52" s="85"/>
      <c r="N52" s="85"/>
      <c r="O52" s="85"/>
      <c r="P52" s="85"/>
      <c r="Q52" s="55">
        <f t="shared" si="29"/>
        <v>0</v>
      </c>
      <c r="R52" s="56">
        <f t="shared" si="35"/>
        <v>60</v>
      </c>
      <c r="S52" s="57"/>
      <c r="T52" s="85"/>
      <c r="U52" s="55">
        <f t="shared" si="31"/>
        <v>0</v>
      </c>
      <c r="V52" s="56">
        <f t="shared" si="36"/>
        <v>60</v>
      </c>
      <c r="W52" s="57"/>
      <c r="X52" s="58">
        <f t="shared" si="33"/>
        <v>60</v>
      </c>
      <c r="Z52" s="1"/>
    </row>
    <row r="53" spans="1:26" ht="15" customHeight="1" x14ac:dyDescent="0.25">
      <c r="A53" s="94">
        <v>8</v>
      </c>
      <c r="B53" s="93" t="str">
        <f>IF(ISBLANK('CR Prelim'!B53)," ",'CR Prelim'!B53)</f>
        <v>MACANAS, LEA MARIE N.</v>
      </c>
      <c r="C53" s="85"/>
      <c r="D53" s="85"/>
      <c r="E53" s="85"/>
      <c r="F53" s="85"/>
      <c r="G53" s="85"/>
      <c r="H53" s="55">
        <f t="shared" si="27"/>
        <v>0</v>
      </c>
      <c r="I53" s="56">
        <f t="shared" si="34"/>
        <v>60</v>
      </c>
      <c r="J53" s="57"/>
      <c r="K53" s="85"/>
      <c r="L53" s="85"/>
      <c r="M53" s="85"/>
      <c r="N53" s="85"/>
      <c r="O53" s="85"/>
      <c r="P53" s="85"/>
      <c r="Q53" s="55">
        <f t="shared" si="29"/>
        <v>0</v>
      </c>
      <c r="R53" s="56">
        <f t="shared" si="35"/>
        <v>60</v>
      </c>
      <c r="S53" s="57"/>
      <c r="T53" s="85"/>
      <c r="U53" s="55">
        <f t="shared" si="31"/>
        <v>0</v>
      </c>
      <c r="V53" s="56">
        <f t="shared" si="36"/>
        <v>60</v>
      </c>
      <c r="W53" s="57"/>
      <c r="X53" s="58">
        <f t="shared" si="33"/>
        <v>60</v>
      </c>
      <c r="Z53" s="1"/>
    </row>
    <row r="54" spans="1:26" ht="15" customHeight="1" x14ac:dyDescent="0.25">
      <c r="A54" s="94">
        <v>9</v>
      </c>
      <c r="B54" s="93" t="str">
        <f>IF(ISBLANK('CR Prelim'!B54)," ",'CR Prelim'!B54)</f>
        <v>MALBAS, ARIANA FAYE R.</v>
      </c>
      <c r="C54" s="85"/>
      <c r="D54" s="85"/>
      <c r="E54" s="85"/>
      <c r="F54" s="85"/>
      <c r="G54" s="85"/>
      <c r="H54" s="55">
        <f t="shared" si="27"/>
        <v>0</v>
      </c>
      <c r="I54" s="56">
        <f t="shared" si="34"/>
        <v>60</v>
      </c>
      <c r="J54" s="57"/>
      <c r="K54" s="85"/>
      <c r="L54" s="85"/>
      <c r="M54" s="85"/>
      <c r="N54" s="85"/>
      <c r="O54" s="85"/>
      <c r="P54" s="85"/>
      <c r="Q54" s="55">
        <f t="shared" si="29"/>
        <v>0</v>
      </c>
      <c r="R54" s="56">
        <f t="shared" si="35"/>
        <v>60</v>
      </c>
      <c r="S54" s="57"/>
      <c r="T54" s="85"/>
      <c r="U54" s="55">
        <f t="shared" si="31"/>
        <v>0</v>
      </c>
      <c r="V54" s="56">
        <f t="shared" si="36"/>
        <v>60</v>
      </c>
      <c r="W54" s="57"/>
      <c r="X54" s="58">
        <f t="shared" si="33"/>
        <v>60</v>
      </c>
      <c r="Z54" s="1"/>
    </row>
    <row r="55" spans="1:26" ht="15" customHeight="1" x14ac:dyDescent="0.25">
      <c r="A55" s="94">
        <v>10</v>
      </c>
      <c r="B55" s="93" t="str">
        <f>IF(ISBLANK('CR Prelim'!B55)," ",'CR Prelim'!B55)</f>
        <v>MANUEL, PATRICIA MAE</v>
      </c>
      <c r="C55" s="110"/>
      <c r="D55" s="85"/>
      <c r="E55" s="85"/>
      <c r="F55" s="85"/>
      <c r="G55" s="85"/>
      <c r="H55" s="55">
        <f t="shared" si="27"/>
        <v>0</v>
      </c>
      <c r="I55" s="56">
        <f t="shared" si="34"/>
        <v>60</v>
      </c>
      <c r="J55" s="57"/>
      <c r="K55" s="85"/>
      <c r="L55" s="85"/>
      <c r="M55" s="85"/>
      <c r="N55" s="85"/>
      <c r="O55" s="85"/>
      <c r="P55" s="85"/>
      <c r="Q55" s="55">
        <f t="shared" si="29"/>
        <v>0</v>
      </c>
      <c r="R55" s="56">
        <f t="shared" si="35"/>
        <v>60</v>
      </c>
      <c r="S55" s="57"/>
      <c r="T55" s="85"/>
      <c r="U55" s="55">
        <f t="shared" si="31"/>
        <v>0</v>
      </c>
      <c r="V55" s="56">
        <f t="shared" si="36"/>
        <v>60</v>
      </c>
      <c r="W55" s="57"/>
      <c r="X55" s="58">
        <f t="shared" si="33"/>
        <v>60</v>
      </c>
      <c r="Z55" s="1"/>
    </row>
    <row r="56" spans="1:26" ht="15" customHeight="1" x14ac:dyDescent="0.25">
      <c r="A56" s="94">
        <v>11</v>
      </c>
      <c r="B56" s="93" t="str">
        <f>IF(ISBLANK('CR Prelim'!B56)," ",'CR Prelim'!B56)</f>
        <v>MARABULAS, CHRISLYN M.</v>
      </c>
      <c r="C56" s="85"/>
      <c r="D56" s="85"/>
      <c r="E56" s="85"/>
      <c r="F56" s="85"/>
      <c r="G56" s="85"/>
      <c r="H56" s="55">
        <f t="shared" si="27"/>
        <v>0</v>
      </c>
      <c r="I56" s="56">
        <f t="shared" si="34"/>
        <v>60</v>
      </c>
      <c r="J56" s="57"/>
      <c r="K56" s="85"/>
      <c r="L56" s="85"/>
      <c r="M56" s="85"/>
      <c r="N56" s="85"/>
      <c r="O56" s="85"/>
      <c r="P56" s="85"/>
      <c r="Q56" s="55">
        <f t="shared" si="29"/>
        <v>0</v>
      </c>
      <c r="R56" s="56">
        <f t="shared" si="35"/>
        <v>60</v>
      </c>
      <c r="S56" s="57"/>
      <c r="T56" s="85"/>
      <c r="U56" s="55">
        <f t="shared" si="31"/>
        <v>0</v>
      </c>
      <c r="V56" s="56">
        <f t="shared" si="36"/>
        <v>60</v>
      </c>
      <c r="W56" s="57"/>
      <c r="X56" s="58">
        <f t="shared" si="33"/>
        <v>60</v>
      </c>
      <c r="Z56" s="1"/>
    </row>
    <row r="57" spans="1:26" ht="15" customHeight="1" x14ac:dyDescent="0.25">
      <c r="A57" s="94">
        <v>12</v>
      </c>
      <c r="B57" s="93" t="str">
        <f>IF(ISBLANK('CR Prelim'!B57)," ",'CR Prelim'!B57)</f>
        <v>MATOBATO, KYLA L.</v>
      </c>
      <c r="C57" s="110"/>
      <c r="D57" s="85"/>
      <c r="E57" s="85"/>
      <c r="F57" s="85"/>
      <c r="G57" s="85"/>
      <c r="H57" s="55">
        <f t="shared" si="27"/>
        <v>0</v>
      </c>
      <c r="I57" s="56">
        <f t="shared" si="34"/>
        <v>60</v>
      </c>
      <c r="J57" s="57"/>
      <c r="K57" s="85"/>
      <c r="L57" s="85"/>
      <c r="M57" s="85"/>
      <c r="N57" s="85"/>
      <c r="O57" s="85"/>
      <c r="P57" s="85"/>
      <c r="Q57" s="55">
        <f t="shared" si="29"/>
        <v>0</v>
      </c>
      <c r="R57" s="56">
        <f t="shared" si="35"/>
        <v>60</v>
      </c>
      <c r="S57" s="57"/>
      <c r="T57" s="85"/>
      <c r="U57" s="55">
        <f t="shared" si="31"/>
        <v>0</v>
      </c>
      <c r="V57" s="56">
        <f t="shared" si="36"/>
        <v>60</v>
      </c>
      <c r="W57" s="57"/>
      <c r="X57" s="58">
        <f t="shared" si="33"/>
        <v>60</v>
      </c>
      <c r="Z57" s="1"/>
    </row>
    <row r="58" spans="1:26" ht="15" customHeight="1" x14ac:dyDescent="0.25">
      <c r="A58" s="94">
        <v>13</v>
      </c>
      <c r="B58" s="93" t="str">
        <f>IF(ISBLANK('CR Prelim'!B58)," ",'CR Prelim'!B58)</f>
        <v>MONTECALBO, JESSA MAE R.</v>
      </c>
      <c r="C58" s="85"/>
      <c r="D58" s="85"/>
      <c r="E58" s="85"/>
      <c r="F58" s="85"/>
      <c r="G58" s="85"/>
      <c r="H58" s="55">
        <f t="shared" si="27"/>
        <v>0</v>
      </c>
      <c r="I58" s="56">
        <f t="shared" ref="I58:I62" si="37">IF(H58=" ", " ",ROUNDUP(((H58/H$15)*40)+60,2))</f>
        <v>60</v>
      </c>
      <c r="J58" s="57"/>
      <c r="K58" s="85"/>
      <c r="L58" s="85"/>
      <c r="M58" s="85"/>
      <c r="N58" s="85"/>
      <c r="O58" s="85"/>
      <c r="P58" s="85"/>
      <c r="Q58" s="55">
        <f t="shared" si="29"/>
        <v>0</v>
      </c>
      <c r="R58" s="56">
        <f t="shared" ref="R58:R62" si="38">IF(Q58=" ", " ",ROUNDUP(((Q58/Q$15)*40)+60,2))</f>
        <v>60</v>
      </c>
      <c r="S58" s="57"/>
      <c r="T58" s="85"/>
      <c r="U58" s="55">
        <f t="shared" si="31"/>
        <v>0</v>
      </c>
      <c r="V58" s="56">
        <f t="shared" ref="V58:V62" si="39">IF(U58=" ", " ",ROUNDUP(((U58/U$15)*40)+60,2))</f>
        <v>60</v>
      </c>
      <c r="W58" s="57"/>
      <c r="X58" s="58">
        <f t="shared" si="33"/>
        <v>60</v>
      </c>
      <c r="Z58" s="1"/>
    </row>
    <row r="59" spans="1:26" ht="15" customHeight="1" x14ac:dyDescent="0.25">
      <c r="A59" s="94">
        <v>14</v>
      </c>
      <c r="B59" s="93" t="str">
        <f>IF(ISBLANK('CR Prelim'!B59)," ",'CR Prelim'!B59)</f>
        <v>OSORNO, MARJORIE B.</v>
      </c>
      <c r="C59" s="85"/>
      <c r="D59" s="85"/>
      <c r="E59" s="85"/>
      <c r="F59" s="85"/>
      <c r="G59" s="85"/>
      <c r="H59" s="55">
        <f t="shared" ref="H59:H62" si="40">IF(ISBLANK(B59)," ",SUM(C59:G59))</f>
        <v>0</v>
      </c>
      <c r="I59" s="56">
        <f t="shared" si="37"/>
        <v>60</v>
      </c>
      <c r="J59" s="57"/>
      <c r="K59" s="85"/>
      <c r="L59" s="85"/>
      <c r="M59" s="85"/>
      <c r="N59" s="85"/>
      <c r="O59" s="85"/>
      <c r="P59" s="85"/>
      <c r="Q59" s="55">
        <f t="shared" ref="Q59:Q62" si="41">IF(ISBLANK(B59)," ",SUM(K59:P59))</f>
        <v>0</v>
      </c>
      <c r="R59" s="56">
        <f t="shared" si="38"/>
        <v>60</v>
      </c>
      <c r="S59" s="57"/>
      <c r="T59" s="85"/>
      <c r="U59" s="55">
        <f t="shared" ref="U59:U62" si="42">IF(ISBLANK(B59)," ",SUM(T59:T59))</f>
        <v>0</v>
      </c>
      <c r="V59" s="56">
        <f t="shared" si="39"/>
        <v>60</v>
      </c>
      <c r="W59" s="57"/>
      <c r="X59" s="58">
        <f t="shared" ref="X59:X62" si="43">IF((((I59=" ")*AND(R59=" ")*AND(V59=" ")))," ",ROUND((I59*0.25+R59*0.5+V59*0.25),0))</f>
        <v>60</v>
      </c>
      <c r="Z59" s="1"/>
    </row>
    <row r="60" spans="1:26" ht="15" customHeight="1" x14ac:dyDescent="0.25">
      <c r="A60" s="94">
        <v>15</v>
      </c>
      <c r="B60" s="93" t="str">
        <f>IF(ISBLANK('CR Prelim'!B60)," ",'CR Prelim'!B60)</f>
        <v>SAMBOLAWAN, AMINELA S.</v>
      </c>
      <c r="C60" s="110"/>
      <c r="D60" s="85"/>
      <c r="E60" s="85"/>
      <c r="F60" s="85"/>
      <c r="G60" s="85"/>
      <c r="H60" s="55">
        <f t="shared" si="40"/>
        <v>0</v>
      </c>
      <c r="I60" s="56">
        <f t="shared" si="37"/>
        <v>60</v>
      </c>
      <c r="J60" s="57"/>
      <c r="K60" s="85"/>
      <c r="L60" s="85"/>
      <c r="M60" s="85"/>
      <c r="N60" s="85"/>
      <c r="O60" s="85"/>
      <c r="P60" s="85"/>
      <c r="Q60" s="55">
        <f t="shared" si="41"/>
        <v>0</v>
      </c>
      <c r="R60" s="56">
        <f t="shared" si="38"/>
        <v>60</v>
      </c>
      <c r="S60" s="57"/>
      <c r="T60" s="85"/>
      <c r="U60" s="55">
        <f t="shared" si="42"/>
        <v>0</v>
      </c>
      <c r="V60" s="56">
        <f t="shared" si="39"/>
        <v>60</v>
      </c>
      <c r="W60" s="57"/>
      <c r="X60" s="58">
        <f t="shared" si="43"/>
        <v>60</v>
      </c>
      <c r="Z60" s="1"/>
    </row>
    <row r="61" spans="1:26" ht="15" customHeight="1" x14ac:dyDescent="0.25">
      <c r="A61" s="94">
        <v>16</v>
      </c>
      <c r="B61" s="93" t="str">
        <f>IF(ISBLANK('CR Prelim'!B61)," ",'CR Prelim'!B61)</f>
        <v>SERAFICA, RELAINE JOY M.</v>
      </c>
      <c r="C61" s="85"/>
      <c r="D61" s="85"/>
      <c r="E61" s="85"/>
      <c r="F61" s="85"/>
      <c r="G61" s="85"/>
      <c r="H61" s="55">
        <f t="shared" si="40"/>
        <v>0</v>
      </c>
      <c r="I61" s="56">
        <f t="shared" si="37"/>
        <v>60</v>
      </c>
      <c r="J61" s="57"/>
      <c r="K61" s="85"/>
      <c r="L61" s="85"/>
      <c r="M61" s="85"/>
      <c r="N61" s="85"/>
      <c r="O61" s="85"/>
      <c r="P61" s="85"/>
      <c r="Q61" s="55">
        <f t="shared" si="41"/>
        <v>0</v>
      </c>
      <c r="R61" s="56">
        <f t="shared" si="38"/>
        <v>60</v>
      </c>
      <c r="S61" s="57"/>
      <c r="T61" s="85"/>
      <c r="U61" s="55">
        <f t="shared" si="42"/>
        <v>0</v>
      </c>
      <c r="V61" s="56">
        <f t="shared" si="39"/>
        <v>60</v>
      </c>
      <c r="W61" s="57"/>
      <c r="X61" s="58">
        <f t="shared" si="43"/>
        <v>60</v>
      </c>
      <c r="Z61" s="1"/>
    </row>
    <row r="62" spans="1:26" ht="15" customHeight="1" x14ac:dyDescent="0.25">
      <c r="A62" s="94">
        <v>17</v>
      </c>
      <c r="B62" s="93" t="str">
        <f>IF(ISBLANK('CR Prelim'!B62)," ",'CR Prelim'!B62)</f>
        <v>VILLARTA, MONECA JANE P.</v>
      </c>
      <c r="C62" s="110"/>
      <c r="D62" s="85"/>
      <c r="E62" s="85"/>
      <c r="F62" s="85"/>
      <c r="G62" s="85"/>
      <c r="H62" s="55">
        <f t="shared" si="40"/>
        <v>0</v>
      </c>
      <c r="I62" s="56">
        <f t="shared" si="37"/>
        <v>60</v>
      </c>
      <c r="J62" s="57"/>
      <c r="K62" s="85"/>
      <c r="L62" s="85"/>
      <c r="M62" s="85"/>
      <c r="N62" s="85"/>
      <c r="O62" s="85"/>
      <c r="P62" s="85"/>
      <c r="Q62" s="55">
        <f t="shared" si="41"/>
        <v>0</v>
      </c>
      <c r="R62" s="56">
        <f t="shared" si="38"/>
        <v>60</v>
      </c>
      <c r="S62" s="57"/>
      <c r="T62" s="85"/>
      <c r="U62" s="55">
        <f t="shared" si="42"/>
        <v>0</v>
      </c>
      <c r="V62" s="56">
        <f t="shared" si="39"/>
        <v>60</v>
      </c>
      <c r="W62" s="57"/>
      <c r="X62" s="58">
        <f t="shared" si="43"/>
        <v>60</v>
      </c>
      <c r="Z62" s="1"/>
    </row>
    <row r="63" spans="1:26" ht="15" customHeight="1" x14ac:dyDescent="0.25">
      <c r="A63" s="142"/>
      <c r="B63" s="143"/>
      <c r="C63" s="102"/>
      <c r="D63" s="102"/>
      <c r="E63" s="102"/>
      <c r="F63" s="102"/>
      <c r="G63" s="102"/>
      <c r="H63" s="104"/>
      <c r="I63" s="105"/>
      <c r="J63" s="106"/>
      <c r="K63" s="102"/>
      <c r="L63" s="102"/>
      <c r="M63" s="102"/>
      <c r="N63" s="102"/>
      <c r="O63" s="102"/>
      <c r="P63" s="102"/>
      <c r="Q63" s="104"/>
      <c r="R63" s="105"/>
      <c r="S63" s="106"/>
      <c r="T63" s="102"/>
      <c r="U63" s="104"/>
      <c r="V63" s="105"/>
      <c r="W63" s="106"/>
      <c r="X63" s="107"/>
      <c r="Z63" s="1"/>
    </row>
    <row r="64" spans="1:26" ht="15" customHeight="1" x14ac:dyDescent="0.25">
      <c r="A64" s="142"/>
      <c r="B64" s="143"/>
      <c r="C64" s="102"/>
      <c r="D64" s="102"/>
      <c r="E64" s="102"/>
      <c r="F64" s="102"/>
      <c r="G64" s="102"/>
      <c r="H64" s="104"/>
      <c r="I64" s="105"/>
      <c r="J64" s="106"/>
      <c r="K64" s="102"/>
      <c r="L64" s="102"/>
      <c r="M64" s="102"/>
      <c r="N64" s="102"/>
      <c r="O64" s="102"/>
      <c r="P64" s="102"/>
      <c r="Q64" s="104"/>
      <c r="R64" s="105"/>
      <c r="S64" s="106"/>
      <c r="T64" s="102"/>
      <c r="U64" s="104"/>
      <c r="V64" s="105"/>
      <c r="W64" s="106"/>
      <c r="X64" s="107"/>
      <c r="Z64" s="1"/>
    </row>
    <row r="65" spans="1:24" ht="16" x14ac:dyDescent="0.2">
      <c r="A65" s="144"/>
      <c r="B65" s="145"/>
      <c r="C65" s="146"/>
      <c r="D65" s="146"/>
      <c r="E65" s="146"/>
      <c r="F65" s="146"/>
      <c r="G65" s="146"/>
      <c r="H65" s="146"/>
      <c r="I65" s="146"/>
      <c r="J65" s="40"/>
      <c r="K65" s="146"/>
      <c r="L65" s="146"/>
      <c r="M65" s="146"/>
      <c r="N65" s="147" t="s">
        <v>5</v>
      </c>
      <c r="O65" s="147"/>
      <c r="P65" s="147"/>
      <c r="Q65" s="147"/>
      <c r="R65" s="146"/>
      <c r="S65" s="146"/>
      <c r="T65" s="40"/>
      <c r="U65" s="40"/>
      <c r="V65" s="40"/>
      <c r="W65" s="40"/>
      <c r="X65" s="148"/>
    </row>
    <row r="66" spans="1:24" ht="16" x14ac:dyDescent="0.2">
      <c r="A66" s="144"/>
      <c r="B66" s="145"/>
      <c r="C66" s="146"/>
      <c r="D66" s="146"/>
      <c r="E66" s="146"/>
      <c r="F66" s="146"/>
      <c r="G66" s="146"/>
      <c r="H66" s="146"/>
      <c r="I66" s="146"/>
      <c r="J66" s="40"/>
      <c r="K66" s="146"/>
      <c r="L66" s="146"/>
      <c r="M66" s="146"/>
      <c r="N66" s="185" t="s">
        <v>4</v>
      </c>
      <c r="O66" s="185"/>
      <c r="P66" s="185"/>
      <c r="Q66" s="185"/>
      <c r="R66" s="146"/>
      <c r="S66" s="146"/>
      <c r="T66" s="40"/>
      <c r="U66" s="40"/>
      <c r="V66" s="40"/>
      <c r="W66" s="40"/>
      <c r="X66" s="148"/>
    </row>
    <row r="67" spans="1:24" ht="16" x14ac:dyDescent="0.2">
      <c r="A67" s="144"/>
      <c r="B67" s="145"/>
      <c r="C67" s="146"/>
      <c r="D67" s="146"/>
      <c r="E67" s="146"/>
      <c r="F67" s="146"/>
      <c r="G67" s="146"/>
      <c r="H67" s="146"/>
      <c r="I67" s="146"/>
      <c r="J67" s="40"/>
      <c r="K67" s="146"/>
      <c r="L67" s="146"/>
      <c r="M67" s="146"/>
      <c r="N67" s="185" t="s">
        <v>6</v>
      </c>
      <c r="O67" s="185"/>
      <c r="P67" s="185"/>
      <c r="Q67" s="185"/>
      <c r="R67" s="146"/>
      <c r="S67" s="146"/>
      <c r="T67" s="40"/>
      <c r="U67" s="40"/>
      <c r="V67" s="40"/>
      <c r="W67" s="40"/>
      <c r="X67" s="148"/>
    </row>
    <row r="68" spans="1:24" x14ac:dyDescent="0.2">
      <c r="A68" s="89"/>
      <c r="B68" s="88"/>
      <c r="C68" s="3"/>
      <c r="D68" s="3"/>
      <c r="E68" s="3"/>
      <c r="F68" s="3"/>
      <c r="G68" s="3"/>
      <c r="H68" s="3"/>
      <c r="I68" s="3"/>
      <c r="K68" s="3"/>
      <c r="L68" s="3"/>
      <c r="M68" s="3"/>
      <c r="N68" s="3"/>
      <c r="O68" s="3"/>
      <c r="P68" s="3"/>
      <c r="Q68" s="3"/>
      <c r="R68" s="3"/>
      <c r="S68" s="3"/>
      <c r="T68" s="3"/>
      <c r="U68" s="3"/>
      <c r="V68" s="3"/>
      <c r="W68" s="3"/>
      <c r="X68" s="91"/>
    </row>
    <row r="69" spans="1:24" x14ac:dyDescent="0.2">
      <c r="A69" s="89"/>
      <c r="B69" s="88"/>
      <c r="C69" s="3"/>
      <c r="D69" s="3"/>
      <c r="E69" s="3"/>
      <c r="F69" s="3"/>
      <c r="G69" s="3"/>
      <c r="H69" s="3"/>
      <c r="I69" s="3"/>
      <c r="K69" s="3"/>
      <c r="L69" s="3"/>
      <c r="M69" s="3"/>
      <c r="N69" s="3"/>
      <c r="O69" s="3"/>
      <c r="P69" s="3"/>
      <c r="Q69" s="3"/>
      <c r="R69" s="3"/>
      <c r="S69" s="3"/>
      <c r="T69" s="3"/>
      <c r="U69" s="3"/>
      <c r="V69" s="3"/>
      <c r="W69" s="3"/>
      <c r="X69" s="91"/>
    </row>
    <row r="70" spans="1:24" x14ac:dyDescent="0.2">
      <c r="A70" s="89"/>
      <c r="B70" s="88"/>
      <c r="C70" s="3"/>
      <c r="D70" s="3"/>
      <c r="E70" s="3"/>
      <c r="F70" s="3"/>
      <c r="G70" s="3"/>
      <c r="H70" s="3"/>
      <c r="I70" s="3"/>
      <c r="K70" s="3"/>
      <c r="L70" s="3"/>
      <c r="M70" s="3"/>
      <c r="N70" s="3"/>
      <c r="O70" s="3"/>
      <c r="P70" s="3"/>
      <c r="Q70" s="3"/>
      <c r="R70" s="3"/>
      <c r="S70" s="3"/>
      <c r="T70" s="3"/>
      <c r="U70" s="3"/>
      <c r="V70" s="3"/>
      <c r="W70" s="3"/>
      <c r="X70" s="91"/>
    </row>
    <row r="71" spans="1:24" x14ac:dyDescent="0.2">
      <c r="A71" s="89"/>
      <c r="B71" s="88"/>
      <c r="C71" s="3"/>
      <c r="D71" s="3"/>
      <c r="E71" s="3"/>
      <c r="F71" s="3"/>
      <c r="G71" s="3"/>
      <c r="H71" s="3"/>
      <c r="I71" s="3"/>
      <c r="K71" s="3"/>
      <c r="L71" s="3"/>
      <c r="M71" s="3"/>
      <c r="N71" s="3"/>
      <c r="O71" s="3"/>
      <c r="P71" s="3"/>
      <c r="Q71" s="3"/>
      <c r="R71" s="3"/>
      <c r="S71" s="3"/>
      <c r="T71" s="3"/>
      <c r="U71" s="3"/>
      <c r="V71" s="3"/>
      <c r="W71" s="3"/>
      <c r="X71" s="91"/>
    </row>
    <row r="72" spans="1:24" x14ac:dyDescent="0.2">
      <c r="A72" s="89"/>
      <c r="B72" s="88"/>
      <c r="C72" s="3"/>
      <c r="D72" s="3"/>
      <c r="E72" s="3"/>
      <c r="F72" s="3"/>
      <c r="G72" s="3"/>
      <c r="H72" s="3"/>
      <c r="I72" s="3"/>
      <c r="K72" s="3"/>
      <c r="L72" s="3"/>
      <c r="M72" s="3"/>
      <c r="N72" s="3"/>
      <c r="O72" s="3"/>
      <c r="P72" s="3"/>
      <c r="Q72" s="3"/>
      <c r="R72" s="3"/>
      <c r="S72" s="3"/>
      <c r="T72" s="3"/>
      <c r="U72" s="3"/>
      <c r="V72" s="3"/>
      <c r="W72" s="3"/>
      <c r="X72" s="91"/>
    </row>
    <row r="73" spans="1:24" x14ac:dyDescent="0.2">
      <c r="A73" s="89"/>
      <c r="B73" s="88"/>
      <c r="C73" s="3"/>
      <c r="D73" s="3"/>
      <c r="E73" s="3"/>
      <c r="F73" s="3"/>
      <c r="G73" s="3"/>
      <c r="H73" s="3"/>
      <c r="I73" s="3"/>
      <c r="K73" s="3"/>
      <c r="L73" s="3"/>
      <c r="M73" s="3"/>
      <c r="N73" s="3"/>
      <c r="O73" s="3"/>
      <c r="P73" s="3"/>
      <c r="Q73" s="3"/>
      <c r="R73" s="3"/>
      <c r="S73" s="3"/>
      <c r="T73" s="3"/>
      <c r="U73" s="3"/>
      <c r="V73" s="3"/>
      <c r="W73" s="3"/>
      <c r="X73" s="91"/>
    </row>
    <row r="74" spans="1:24" x14ac:dyDescent="0.2">
      <c r="A74" s="89"/>
      <c r="B74" s="88"/>
      <c r="C74" s="3"/>
      <c r="D74" s="3"/>
      <c r="E74" s="3"/>
      <c r="F74" s="3"/>
      <c r="G74" s="3"/>
      <c r="H74" s="3"/>
      <c r="I74" s="3"/>
      <c r="K74" s="3"/>
      <c r="L74" s="3"/>
      <c r="M74" s="3"/>
      <c r="N74" s="3"/>
      <c r="O74" s="3"/>
      <c r="P74" s="3"/>
      <c r="Q74" s="3"/>
      <c r="R74" s="3"/>
      <c r="S74" s="3"/>
      <c r="T74" s="3"/>
      <c r="U74" s="3"/>
      <c r="V74" s="3"/>
      <c r="W74" s="3"/>
      <c r="X74" s="91"/>
    </row>
    <row r="75" spans="1:24" x14ac:dyDescent="0.2">
      <c r="A75" s="89"/>
      <c r="B75" s="88"/>
      <c r="C75" s="3"/>
      <c r="D75" s="3"/>
      <c r="E75" s="3"/>
      <c r="F75" s="3"/>
      <c r="G75" s="3"/>
      <c r="H75" s="3"/>
      <c r="I75" s="3"/>
      <c r="K75" s="3"/>
      <c r="L75" s="3"/>
      <c r="M75" s="3"/>
      <c r="N75" s="3"/>
      <c r="O75" s="3"/>
      <c r="P75" s="3"/>
      <c r="Q75" s="3"/>
      <c r="R75" s="3"/>
      <c r="S75" s="3"/>
      <c r="T75" s="3"/>
      <c r="U75" s="3"/>
      <c r="V75" s="3"/>
      <c r="W75" s="3"/>
      <c r="X75" s="91"/>
    </row>
    <row r="76" spans="1:24" x14ac:dyDescent="0.2">
      <c r="A76" s="89"/>
      <c r="B76" s="88"/>
      <c r="C76" s="3"/>
      <c r="D76" s="3"/>
      <c r="E76" s="3"/>
      <c r="F76" s="3"/>
      <c r="G76" s="3"/>
      <c r="H76" s="3"/>
      <c r="I76" s="3"/>
      <c r="K76" s="3"/>
      <c r="L76" s="3"/>
      <c r="M76" s="3"/>
      <c r="N76" s="3"/>
      <c r="O76" s="3"/>
      <c r="P76" s="3"/>
      <c r="Q76" s="3"/>
      <c r="R76" s="3"/>
      <c r="S76" s="3"/>
      <c r="T76" s="3"/>
      <c r="U76" s="3"/>
      <c r="V76" s="3"/>
      <c r="W76" s="3"/>
      <c r="X76" s="91"/>
    </row>
    <row r="77" spans="1:24" x14ac:dyDescent="0.2">
      <c r="A77" s="89"/>
      <c r="B77" s="88"/>
      <c r="C77" s="3"/>
      <c r="D77" s="3"/>
      <c r="E77" s="3"/>
      <c r="F77" s="3"/>
      <c r="G77" s="3"/>
      <c r="H77" s="3"/>
      <c r="I77" s="3"/>
      <c r="K77" s="3"/>
      <c r="L77" s="3"/>
      <c r="M77" s="3"/>
      <c r="N77" s="3"/>
      <c r="O77" s="3"/>
      <c r="P77" s="3"/>
      <c r="Q77" s="3"/>
      <c r="R77" s="3"/>
      <c r="S77" s="3"/>
      <c r="T77" s="3"/>
      <c r="U77" s="3"/>
      <c r="V77" s="3"/>
      <c r="W77" s="3"/>
      <c r="X77" s="91"/>
    </row>
    <row r="78" spans="1:24" x14ac:dyDescent="0.2">
      <c r="A78" s="89"/>
      <c r="B78" s="88"/>
      <c r="C78" s="3"/>
      <c r="D78" s="3"/>
      <c r="E78" s="3"/>
      <c r="F78" s="3"/>
      <c r="G78" s="3"/>
      <c r="H78" s="3"/>
      <c r="I78" s="3"/>
      <c r="K78" s="3"/>
      <c r="L78" s="3"/>
      <c r="M78" s="3"/>
      <c r="N78" s="3"/>
      <c r="O78" s="3"/>
      <c r="P78" s="3"/>
      <c r="Q78" s="3"/>
      <c r="R78" s="3"/>
      <c r="S78" s="3"/>
      <c r="T78" s="3"/>
      <c r="U78" s="3"/>
      <c r="V78" s="3"/>
      <c r="W78" s="3"/>
      <c r="X78" s="91"/>
    </row>
    <row r="79" spans="1:24" x14ac:dyDescent="0.2">
      <c r="A79" s="89"/>
      <c r="B79" s="88"/>
      <c r="C79" s="3"/>
      <c r="D79" s="3"/>
      <c r="E79" s="3"/>
      <c r="F79" s="3"/>
      <c r="G79" s="3"/>
      <c r="H79" s="3"/>
      <c r="I79" s="3"/>
      <c r="K79" s="3"/>
      <c r="L79" s="3"/>
      <c r="M79" s="3"/>
      <c r="N79" s="3"/>
      <c r="O79" s="3"/>
      <c r="P79" s="3"/>
      <c r="Q79" s="3"/>
      <c r="R79" s="3"/>
      <c r="S79" s="3"/>
      <c r="T79" s="3"/>
      <c r="U79" s="3"/>
      <c r="V79" s="3"/>
      <c r="W79" s="3"/>
      <c r="X79" s="91"/>
    </row>
    <row r="80" spans="1:24" x14ac:dyDescent="0.2">
      <c r="A80" s="89"/>
      <c r="B80" s="88"/>
      <c r="C80" s="3"/>
      <c r="D80" s="3"/>
      <c r="E80" s="3"/>
      <c r="F80" s="3"/>
      <c r="G80" s="3"/>
      <c r="H80" s="3"/>
      <c r="I80" s="3"/>
      <c r="K80" s="3"/>
      <c r="L80" s="3"/>
      <c r="M80" s="3"/>
      <c r="N80" s="3"/>
      <c r="O80" s="3"/>
      <c r="P80" s="3"/>
      <c r="Q80" s="3"/>
      <c r="R80" s="3"/>
      <c r="S80" s="3"/>
      <c r="T80" s="3"/>
      <c r="U80" s="3"/>
      <c r="V80" s="3"/>
      <c r="W80" s="3"/>
      <c r="X80" s="91"/>
    </row>
    <row r="81" spans="1:24" x14ac:dyDescent="0.2">
      <c r="A81" s="89"/>
      <c r="B81" s="88"/>
      <c r="C81" s="3"/>
      <c r="D81" s="3"/>
      <c r="E81" s="3"/>
      <c r="F81" s="3"/>
      <c r="G81" s="3"/>
      <c r="H81" s="3"/>
      <c r="I81" s="3"/>
      <c r="K81" s="3"/>
      <c r="L81" s="3"/>
      <c r="M81" s="3"/>
      <c r="N81" s="3"/>
      <c r="O81" s="3"/>
      <c r="P81" s="3"/>
      <c r="Q81" s="3"/>
      <c r="R81" s="3"/>
      <c r="S81" s="3"/>
      <c r="T81" s="3"/>
      <c r="U81" s="3"/>
      <c r="V81" s="3"/>
      <c r="W81" s="3"/>
      <c r="X81" s="91"/>
    </row>
    <row r="82" spans="1:24" x14ac:dyDescent="0.2">
      <c r="A82" s="89"/>
      <c r="B82" s="88"/>
      <c r="C82" s="3"/>
      <c r="D82" s="3"/>
      <c r="E82" s="3"/>
      <c r="F82" s="3"/>
      <c r="G82" s="3"/>
      <c r="H82" s="3"/>
      <c r="I82" s="3"/>
      <c r="K82" s="3"/>
      <c r="L82" s="3"/>
      <c r="M82" s="3"/>
      <c r="N82" s="3"/>
      <c r="O82" s="3"/>
      <c r="P82" s="3"/>
      <c r="Q82" s="3"/>
      <c r="R82" s="3"/>
      <c r="S82" s="3"/>
      <c r="T82" s="3"/>
      <c r="U82" s="3"/>
      <c r="V82" s="3"/>
      <c r="W82" s="3"/>
      <c r="X82" s="91"/>
    </row>
    <row r="83" spans="1:24" x14ac:dyDescent="0.2">
      <c r="A83" s="89"/>
      <c r="B83" s="88"/>
      <c r="C83" s="3"/>
      <c r="D83" s="3"/>
      <c r="E83" s="3"/>
      <c r="F83" s="3"/>
      <c r="G83" s="3"/>
      <c r="H83" s="3"/>
      <c r="I83" s="3"/>
      <c r="K83" s="3"/>
      <c r="L83" s="3"/>
      <c r="M83" s="3"/>
      <c r="N83" s="3"/>
      <c r="O83" s="3"/>
      <c r="P83" s="3"/>
      <c r="Q83" s="3"/>
      <c r="R83" s="3"/>
      <c r="S83" s="3"/>
      <c r="T83" s="3"/>
      <c r="U83" s="3"/>
      <c r="V83" s="3"/>
      <c r="W83" s="3"/>
      <c r="X83" s="91"/>
    </row>
    <row r="84" spans="1:24" x14ac:dyDescent="0.2">
      <c r="A84" s="89"/>
      <c r="B84" s="88"/>
      <c r="C84" s="3"/>
      <c r="D84" s="3"/>
      <c r="E84" s="3"/>
      <c r="F84" s="3"/>
      <c r="G84" s="3"/>
      <c r="H84" s="3"/>
      <c r="I84" s="3"/>
      <c r="K84" s="3"/>
      <c r="L84" s="3"/>
      <c r="M84" s="3"/>
      <c r="N84" s="3"/>
      <c r="O84" s="3"/>
      <c r="P84" s="3"/>
      <c r="Q84" s="3"/>
      <c r="R84" s="3"/>
      <c r="S84" s="3"/>
      <c r="T84" s="3"/>
      <c r="U84" s="3"/>
      <c r="V84" s="3"/>
      <c r="W84" s="3"/>
      <c r="X84" s="91"/>
    </row>
    <row r="85" spans="1:24" x14ac:dyDescent="0.2">
      <c r="A85" s="89"/>
      <c r="B85" s="88"/>
      <c r="C85" s="3"/>
      <c r="D85" s="3"/>
      <c r="E85" s="3"/>
      <c r="F85" s="3"/>
      <c r="G85" s="3"/>
      <c r="H85" s="3"/>
      <c r="I85" s="3"/>
      <c r="K85" s="3"/>
      <c r="L85" s="3"/>
      <c r="M85" s="3"/>
      <c r="N85" s="3"/>
      <c r="O85" s="3"/>
      <c r="P85" s="3"/>
      <c r="Q85" s="3"/>
      <c r="R85" s="3"/>
      <c r="S85" s="3"/>
      <c r="T85" s="3"/>
      <c r="U85" s="3"/>
      <c r="V85" s="3"/>
      <c r="W85" s="3"/>
      <c r="X85" s="91"/>
    </row>
    <row r="86" spans="1:24" x14ac:dyDescent="0.2">
      <c r="A86" s="89"/>
      <c r="B86" s="88"/>
      <c r="C86" s="3"/>
      <c r="D86" s="3"/>
      <c r="E86" s="3"/>
      <c r="F86" s="3"/>
      <c r="G86" s="3"/>
      <c r="H86" s="3"/>
      <c r="I86" s="3"/>
      <c r="K86" s="3"/>
      <c r="L86" s="3"/>
      <c r="M86" s="3"/>
      <c r="N86" s="3"/>
      <c r="O86" s="3"/>
      <c r="P86" s="3"/>
      <c r="Q86" s="3"/>
      <c r="R86" s="3"/>
      <c r="S86" s="3"/>
      <c r="T86" s="3"/>
      <c r="U86" s="3"/>
      <c r="V86" s="3"/>
      <c r="W86" s="3"/>
      <c r="X86" s="91"/>
    </row>
    <row r="87" spans="1:24" x14ac:dyDescent="0.2">
      <c r="A87" s="89"/>
      <c r="B87" s="88"/>
      <c r="C87" s="3"/>
      <c r="D87" s="3"/>
      <c r="E87" s="3"/>
      <c r="F87" s="3"/>
      <c r="G87" s="3"/>
      <c r="H87" s="3"/>
      <c r="I87" s="3"/>
      <c r="K87" s="3"/>
      <c r="L87" s="3"/>
      <c r="M87" s="3"/>
      <c r="N87" s="3"/>
      <c r="O87" s="3"/>
      <c r="P87" s="3"/>
      <c r="Q87" s="3"/>
      <c r="R87" s="3"/>
      <c r="S87" s="3"/>
      <c r="T87" s="3"/>
      <c r="U87" s="3"/>
      <c r="V87" s="3"/>
      <c r="W87" s="3"/>
      <c r="X87" s="91"/>
    </row>
    <row r="88" spans="1:24" x14ac:dyDescent="0.2">
      <c r="A88" s="89"/>
      <c r="B88" s="88"/>
      <c r="C88" s="3"/>
      <c r="D88" s="3"/>
      <c r="E88" s="3"/>
      <c r="F88" s="3"/>
      <c r="G88" s="3"/>
      <c r="H88" s="3"/>
      <c r="I88" s="3"/>
      <c r="K88" s="3"/>
      <c r="L88" s="3"/>
      <c r="M88" s="3"/>
      <c r="N88" s="3"/>
      <c r="O88" s="3"/>
      <c r="P88" s="3"/>
      <c r="Q88" s="3"/>
      <c r="R88" s="3"/>
      <c r="S88" s="3"/>
      <c r="T88" s="3"/>
      <c r="U88" s="3"/>
      <c r="V88" s="3"/>
      <c r="W88" s="3"/>
      <c r="X88" s="91"/>
    </row>
    <row r="89" spans="1:24" x14ac:dyDescent="0.2">
      <c r="A89" s="89"/>
      <c r="B89" s="88"/>
      <c r="C89" s="3"/>
      <c r="D89" s="3"/>
      <c r="E89" s="3"/>
      <c r="F89" s="3"/>
      <c r="G89" s="3"/>
      <c r="H89" s="3"/>
      <c r="I89" s="3"/>
      <c r="K89" s="3"/>
      <c r="L89" s="3"/>
      <c r="M89" s="3"/>
      <c r="N89" s="3"/>
      <c r="O89" s="3"/>
      <c r="P89" s="3"/>
      <c r="Q89" s="3"/>
      <c r="R89" s="3"/>
      <c r="S89" s="3"/>
      <c r="T89" s="3"/>
      <c r="U89" s="3"/>
      <c r="V89" s="3"/>
      <c r="W89" s="3"/>
      <c r="X89" s="91"/>
    </row>
    <row r="90" spans="1:24" x14ac:dyDescent="0.2">
      <c r="A90" s="89"/>
      <c r="B90" s="88"/>
      <c r="C90" s="3"/>
      <c r="D90" s="3"/>
      <c r="E90" s="3"/>
      <c r="F90" s="3"/>
      <c r="G90" s="3"/>
      <c r="H90" s="3"/>
      <c r="I90" s="3"/>
      <c r="K90" s="3"/>
      <c r="L90" s="3"/>
      <c r="M90" s="3"/>
      <c r="N90" s="3"/>
      <c r="O90" s="3"/>
      <c r="P90" s="3"/>
      <c r="Q90" s="3"/>
      <c r="R90" s="3"/>
      <c r="S90" s="3"/>
      <c r="T90" s="3"/>
      <c r="U90" s="3"/>
      <c r="V90" s="3"/>
      <c r="W90" s="3"/>
      <c r="X90" s="91"/>
    </row>
    <row r="91" spans="1:24" x14ac:dyDescent="0.2">
      <c r="A91" s="89"/>
      <c r="B91" s="88"/>
      <c r="C91" s="3"/>
      <c r="D91" s="3"/>
      <c r="E91" s="3"/>
      <c r="F91" s="3"/>
      <c r="G91" s="3"/>
      <c r="H91" s="3"/>
      <c r="I91" s="3"/>
      <c r="K91" s="3"/>
      <c r="L91" s="3"/>
      <c r="M91" s="3"/>
      <c r="N91" s="3"/>
      <c r="O91" s="3"/>
      <c r="P91" s="3"/>
      <c r="Q91" s="3"/>
      <c r="R91" s="3"/>
      <c r="S91" s="3"/>
      <c r="T91" s="3"/>
      <c r="U91" s="3"/>
      <c r="V91" s="3"/>
      <c r="W91" s="3"/>
      <c r="X91" s="91"/>
    </row>
    <row r="92" spans="1:24" x14ac:dyDescent="0.2">
      <c r="A92" s="89"/>
      <c r="B92" s="88"/>
      <c r="K92" s="3"/>
      <c r="L92" s="3"/>
      <c r="M92" s="3"/>
      <c r="N92" s="3"/>
      <c r="O92" s="3"/>
      <c r="P92" s="3"/>
      <c r="Q92" s="3"/>
      <c r="R92" s="3"/>
      <c r="S92" s="3"/>
      <c r="T92" s="3"/>
      <c r="U92" s="3"/>
      <c r="V92" s="3"/>
      <c r="W92" s="3"/>
      <c r="X92" s="91"/>
    </row>
    <row r="93" spans="1:24" x14ac:dyDescent="0.2">
      <c r="A93" s="89"/>
      <c r="B93" s="88"/>
      <c r="K93" s="3"/>
      <c r="L93" s="3"/>
      <c r="M93" s="3"/>
      <c r="N93" s="3"/>
      <c r="O93" s="3"/>
      <c r="P93" s="3"/>
      <c r="Q93" s="3"/>
      <c r="R93" s="3"/>
      <c r="S93" s="3"/>
      <c r="T93" s="3"/>
      <c r="U93" s="3"/>
      <c r="V93" s="3"/>
      <c r="W93" s="3"/>
      <c r="X93" s="91"/>
    </row>
    <row r="94" spans="1:24" x14ac:dyDescent="0.2">
      <c r="A94" s="89"/>
      <c r="B94" s="88"/>
      <c r="K94" s="3"/>
      <c r="L94" s="3"/>
      <c r="M94" s="3"/>
      <c r="N94" s="3"/>
      <c r="O94" s="3"/>
      <c r="P94" s="3"/>
      <c r="Q94" s="3"/>
      <c r="R94" s="3"/>
      <c r="S94" s="3"/>
      <c r="T94" s="3"/>
      <c r="U94" s="3"/>
      <c r="V94" s="3"/>
      <c r="W94" s="3"/>
      <c r="X94" s="91"/>
    </row>
    <row r="95" spans="1:24" x14ac:dyDescent="0.2">
      <c r="A95" s="89"/>
      <c r="B95" s="89"/>
      <c r="K95" s="3"/>
      <c r="L95" s="3"/>
      <c r="M95" s="3"/>
      <c r="N95" s="3"/>
      <c r="O95" s="3"/>
      <c r="P95" s="3"/>
      <c r="Q95" s="3"/>
      <c r="R95" s="3"/>
      <c r="S95" s="3"/>
      <c r="T95" s="3"/>
      <c r="U95" s="3"/>
      <c r="V95" s="3"/>
      <c r="W95" s="3"/>
      <c r="X95" s="91"/>
    </row>
    <row r="96" spans="1:24" x14ac:dyDescent="0.2">
      <c r="A96" s="89"/>
      <c r="B96" s="89"/>
      <c r="K96" s="3"/>
      <c r="L96" s="3"/>
      <c r="M96" s="3"/>
      <c r="N96" s="3"/>
      <c r="O96" s="3"/>
      <c r="P96" s="3"/>
      <c r="Q96" s="3"/>
      <c r="R96" s="3"/>
      <c r="S96" s="3"/>
      <c r="T96" s="3"/>
      <c r="U96" s="3"/>
      <c r="V96" s="3"/>
      <c r="W96" s="3"/>
      <c r="X96" s="91"/>
    </row>
    <row r="97" spans="1:24" x14ac:dyDescent="0.2">
      <c r="A97" s="89"/>
      <c r="B97" s="89"/>
      <c r="K97" s="3"/>
      <c r="L97" s="3"/>
      <c r="M97" s="3"/>
      <c r="N97" s="3"/>
      <c r="O97" s="3"/>
      <c r="P97" s="3"/>
      <c r="Q97" s="3"/>
      <c r="R97" s="3"/>
      <c r="S97" s="3"/>
      <c r="T97" s="3"/>
      <c r="U97" s="3"/>
      <c r="V97" s="3"/>
      <c r="W97" s="3"/>
      <c r="X97" s="91"/>
    </row>
    <row r="98" spans="1:24" x14ac:dyDescent="0.2">
      <c r="A98" s="89"/>
      <c r="B98" s="89"/>
      <c r="K98" s="3"/>
      <c r="L98" s="3"/>
      <c r="M98" s="3"/>
      <c r="N98" s="3"/>
      <c r="O98" s="3"/>
      <c r="P98" s="3"/>
      <c r="Q98" s="3"/>
      <c r="R98" s="3"/>
      <c r="S98" s="3"/>
      <c r="T98" s="3"/>
      <c r="U98" s="3"/>
      <c r="V98" s="3"/>
      <c r="W98" s="3"/>
      <c r="X98" s="91"/>
    </row>
    <row r="99" spans="1:24" x14ac:dyDescent="0.2">
      <c r="A99" s="89"/>
      <c r="B99" s="89"/>
      <c r="X99" s="90"/>
    </row>
    <row r="100" spans="1:24" x14ac:dyDescent="0.2">
      <c r="A100" s="89"/>
      <c r="B100" s="89"/>
      <c r="X100" s="90"/>
    </row>
    <row r="101" spans="1:24" x14ac:dyDescent="0.2">
      <c r="A101" s="89"/>
      <c r="B101" s="89"/>
      <c r="X101" s="90"/>
    </row>
    <row r="102" spans="1:24" x14ac:dyDescent="0.2">
      <c r="A102" s="89"/>
      <c r="B102" s="89"/>
      <c r="X102" s="90"/>
    </row>
    <row r="103" spans="1:24" x14ac:dyDescent="0.2">
      <c r="A103" s="89"/>
      <c r="B103" s="89"/>
      <c r="X103" s="90"/>
    </row>
    <row r="104" spans="1:24" x14ac:dyDescent="0.2">
      <c r="A104" s="89"/>
      <c r="B104" s="89"/>
      <c r="X104" s="90"/>
    </row>
    <row r="105" spans="1:24" x14ac:dyDescent="0.2">
      <c r="A105" s="89"/>
      <c r="B105" s="89"/>
      <c r="X105" s="90"/>
    </row>
    <row r="106" spans="1:24" x14ac:dyDescent="0.2">
      <c r="A106" s="89"/>
      <c r="B106" s="89"/>
      <c r="X106" s="90"/>
    </row>
    <row r="107" spans="1:24" x14ac:dyDescent="0.2">
      <c r="A107" s="89"/>
      <c r="B107" s="89"/>
      <c r="X107" s="90"/>
    </row>
    <row r="108" spans="1:24" x14ac:dyDescent="0.2">
      <c r="A108" s="89"/>
      <c r="B108" s="89"/>
      <c r="X108" s="90"/>
    </row>
    <row r="109" spans="1:24" x14ac:dyDescent="0.2">
      <c r="A109" s="89"/>
      <c r="B109" s="89"/>
      <c r="X109" s="90"/>
    </row>
    <row r="110" spans="1:24" x14ac:dyDescent="0.2">
      <c r="A110" s="89"/>
      <c r="B110" s="89"/>
      <c r="X110" s="90"/>
    </row>
    <row r="111" spans="1:24" x14ac:dyDescent="0.2">
      <c r="A111" s="89"/>
      <c r="B111" s="89"/>
      <c r="X111" s="90"/>
    </row>
    <row r="112" spans="1:24" x14ac:dyDescent="0.2">
      <c r="A112" s="89"/>
      <c r="B112" s="89"/>
      <c r="X112" s="90"/>
    </row>
    <row r="113" spans="1:24" x14ac:dyDescent="0.2">
      <c r="A113" s="89"/>
      <c r="B113" s="89"/>
      <c r="X113" s="90"/>
    </row>
    <row r="114" spans="1:24" x14ac:dyDescent="0.2">
      <c r="A114" s="89"/>
      <c r="B114" s="89"/>
      <c r="X114" s="90"/>
    </row>
    <row r="115" spans="1:24" x14ac:dyDescent="0.2">
      <c r="A115" s="89"/>
      <c r="B115" s="89"/>
      <c r="X115" s="90"/>
    </row>
    <row r="116" spans="1:24" x14ac:dyDescent="0.2">
      <c r="A116" s="89"/>
      <c r="B116" s="89"/>
      <c r="X116" s="90"/>
    </row>
    <row r="117" spans="1:24" x14ac:dyDescent="0.2">
      <c r="A117" s="89"/>
      <c r="B117" s="89"/>
      <c r="X117" s="90"/>
    </row>
    <row r="118" spans="1:24" x14ac:dyDescent="0.2">
      <c r="A118" s="89"/>
      <c r="B118" s="89"/>
      <c r="X118" s="90"/>
    </row>
    <row r="119" spans="1:24" x14ac:dyDescent="0.2">
      <c r="A119" s="89"/>
      <c r="B119" s="89"/>
      <c r="X119" s="90"/>
    </row>
    <row r="120" spans="1:24" x14ac:dyDescent="0.2">
      <c r="A120" s="89"/>
      <c r="B120" s="89"/>
      <c r="X120" s="90"/>
    </row>
    <row r="121" spans="1:24" x14ac:dyDescent="0.2">
      <c r="A121" s="89"/>
      <c r="B121" s="89"/>
      <c r="X121" s="90"/>
    </row>
    <row r="122" spans="1:24" x14ac:dyDescent="0.2">
      <c r="A122" s="89"/>
      <c r="B122" s="89"/>
      <c r="X122" s="90"/>
    </row>
    <row r="123" spans="1:24" x14ac:dyDescent="0.2">
      <c r="A123" s="89"/>
      <c r="B123" s="89"/>
      <c r="X123" s="90"/>
    </row>
    <row r="124" spans="1:24" x14ac:dyDescent="0.2">
      <c r="A124" s="89"/>
      <c r="B124" s="89"/>
      <c r="X124" s="90"/>
    </row>
    <row r="125" spans="1:24" x14ac:dyDescent="0.2">
      <c r="A125" s="89"/>
      <c r="B125" s="89"/>
      <c r="X125" s="90"/>
    </row>
    <row r="126" spans="1:24" x14ac:dyDescent="0.2">
      <c r="A126" s="89"/>
      <c r="B126" s="89"/>
      <c r="X126" s="90"/>
    </row>
    <row r="127" spans="1:24" x14ac:dyDescent="0.2">
      <c r="A127" s="89"/>
      <c r="B127" s="89"/>
      <c r="X127" s="90"/>
    </row>
    <row r="128" spans="1:24" x14ac:dyDescent="0.2">
      <c r="A128" s="89"/>
      <c r="B128" s="89"/>
      <c r="X128" s="90"/>
    </row>
    <row r="129" spans="1:24" x14ac:dyDescent="0.2">
      <c r="A129" s="89"/>
      <c r="B129" s="89"/>
      <c r="X129" s="90"/>
    </row>
    <row r="130" spans="1:24" x14ac:dyDescent="0.2">
      <c r="A130" s="89"/>
      <c r="B130" s="89"/>
      <c r="X130" s="90"/>
    </row>
    <row r="131" spans="1:24" x14ac:dyDescent="0.2">
      <c r="A131" s="89"/>
      <c r="B131" s="89"/>
      <c r="X131" s="90"/>
    </row>
    <row r="132" spans="1:24" x14ac:dyDescent="0.2">
      <c r="A132" s="89"/>
      <c r="B132" s="89"/>
      <c r="X132" s="90"/>
    </row>
    <row r="133" spans="1:24" x14ac:dyDescent="0.2">
      <c r="A133" s="89"/>
      <c r="B133" s="89"/>
      <c r="X133" s="90"/>
    </row>
    <row r="134" spans="1:24" x14ac:dyDescent="0.2">
      <c r="A134" s="89"/>
      <c r="B134" s="89"/>
      <c r="X134" s="90"/>
    </row>
    <row r="135" spans="1:24" x14ac:dyDescent="0.2">
      <c r="A135" s="89"/>
      <c r="B135" s="89"/>
      <c r="X135" s="90"/>
    </row>
    <row r="136" spans="1:24" x14ac:dyDescent="0.2">
      <c r="A136" s="89"/>
      <c r="B136" s="89"/>
      <c r="X136" s="90"/>
    </row>
    <row r="137" spans="1:24" x14ac:dyDescent="0.2">
      <c r="A137" s="89"/>
      <c r="B137" s="89"/>
      <c r="X137" s="90"/>
    </row>
    <row r="138" spans="1:24" x14ac:dyDescent="0.2">
      <c r="A138" s="89"/>
      <c r="B138" s="89"/>
      <c r="X138" s="90"/>
    </row>
    <row r="139" spans="1:24" x14ac:dyDescent="0.2">
      <c r="A139" s="89"/>
      <c r="B139" s="89"/>
      <c r="X139" s="90"/>
    </row>
    <row r="140" spans="1:24" x14ac:dyDescent="0.2">
      <c r="A140" s="89"/>
      <c r="B140" s="89"/>
      <c r="X140" s="90"/>
    </row>
    <row r="141" spans="1:24" x14ac:dyDescent="0.2">
      <c r="A141" s="89"/>
      <c r="B141" s="89"/>
      <c r="X141" s="90"/>
    </row>
  </sheetData>
  <sheetProtection insertColumns="0" insertRows="0" deleteColumns="0" deleteRows="0"/>
  <mergeCells count="9">
    <mergeCell ref="A45:B45"/>
    <mergeCell ref="N66:Q66"/>
    <mergeCell ref="N67:Q67"/>
    <mergeCell ref="A16:B16"/>
    <mergeCell ref="A1:X8"/>
    <mergeCell ref="A13:B15"/>
    <mergeCell ref="C13:I13"/>
    <mergeCell ref="K13:R13"/>
    <mergeCell ref="T13:V13"/>
  </mergeCells>
  <printOptions horizontalCentered="1"/>
  <pageMargins left="0.39370078740157483" right="0.23622047244094491" top="0.31496062992125984" bottom="0.19685039370078741" header="0.31496062992125984" footer="0.31496062992125984"/>
  <pageSetup paperSize="1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C7E11-2DCF-452F-A08A-39897F94B543}">
  <dimension ref="A1:AA64"/>
  <sheetViews>
    <sheetView topLeftCell="A33" zoomScale="70" zoomScaleNormal="70" workbookViewId="0">
      <selection activeCell="D42" sqref="D42"/>
    </sheetView>
  </sheetViews>
  <sheetFormatPr baseColWidth="10" defaultColWidth="8.83203125" defaultRowHeight="16" x14ac:dyDescent="0.2"/>
  <cols>
    <col min="1" max="1" width="3.5" style="2" customWidth="1"/>
    <col min="2" max="2" width="42.83203125" style="2" bestFit="1" customWidth="1"/>
    <col min="3" max="4" width="5.6640625" style="2" bestFit="1" customWidth="1"/>
    <col min="5" max="5" width="5.6640625" style="2" customWidth="1"/>
    <col min="6" max="6" width="9.6640625" style="2" customWidth="1"/>
    <col min="7" max="7" width="12.33203125" style="2" customWidth="1"/>
    <col min="8" max="16384" width="8.83203125" style="2"/>
  </cols>
  <sheetData>
    <row r="1" spans="1:27" customFormat="1" ht="15" customHeight="1" x14ac:dyDescent="0.2">
      <c r="A1" s="168" t="s">
        <v>46</v>
      </c>
      <c r="B1" s="168"/>
      <c r="C1" s="168"/>
      <c r="D1" s="168"/>
      <c r="E1" s="168"/>
      <c r="F1" s="168"/>
      <c r="G1" s="168"/>
      <c r="H1" s="42"/>
      <c r="I1" s="42"/>
      <c r="J1" s="42"/>
      <c r="K1" s="42"/>
      <c r="L1" s="42"/>
      <c r="M1" s="42"/>
      <c r="N1" s="42"/>
      <c r="O1" s="42"/>
      <c r="P1" s="42"/>
      <c r="Q1" s="42"/>
      <c r="R1" s="42"/>
      <c r="S1" s="42"/>
      <c r="T1" s="42"/>
      <c r="U1" s="42"/>
      <c r="V1" s="42"/>
      <c r="W1" s="42"/>
      <c r="X1" s="42"/>
      <c r="Y1" s="42"/>
      <c r="Z1" s="42"/>
      <c r="AA1" s="42"/>
    </row>
    <row r="2" spans="1:27" customFormat="1" ht="15" customHeight="1" x14ac:dyDescent="0.2">
      <c r="A2" s="168"/>
      <c r="B2" s="168"/>
      <c r="C2" s="168"/>
      <c r="D2" s="168"/>
      <c r="E2" s="168"/>
      <c r="F2" s="168"/>
      <c r="G2" s="168"/>
      <c r="H2" s="42"/>
      <c r="I2" s="42"/>
      <c r="J2" s="42"/>
      <c r="K2" s="42"/>
      <c r="L2" s="42"/>
      <c r="M2" s="42"/>
      <c r="N2" s="42"/>
      <c r="O2" s="42"/>
      <c r="P2" s="42"/>
      <c r="Q2" s="42"/>
      <c r="R2" s="42"/>
      <c r="S2" s="42"/>
      <c r="T2" s="42"/>
      <c r="U2" s="42"/>
      <c r="V2" s="42"/>
      <c r="W2" s="42"/>
      <c r="X2" s="42"/>
      <c r="Y2" s="42"/>
      <c r="Z2" s="42"/>
      <c r="AA2" s="42"/>
    </row>
    <row r="3" spans="1:27" customFormat="1" ht="9" customHeight="1" x14ac:dyDescent="0.2">
      <c r="A3" s="168"/>
      <c r="B3" s="168"/>
      <c r="C3" s="168"/>
      <c r="D3" s="168"/>
      <c r="E3" s="168"/>
      <c r="F3" s="168"/>
      <c r="G3" s="168"/>
      <c r="H3" s="42"/>
      <c r="I3" s="42"/>
      <c r="J3" s="42"/>
      <c r="K3" s="42"/>
      <c r="L3" s="42"/>
      <c r="M3" s="42"/>
      <c r="N3" s="42"/>
      <c r="O3" s="42"/>
      <c r="P3" s="42"/>
      <c r="Q3" s="42"/>
      <c r="R3" s="42"/>
      <c r="S3" s="42"/>
      <c r="T3" s="42"/>
      <c r="U3" s="42"/>
      <c r="V3" s="42"/>
      <c r="W3" s="42"/>
      <c r="X3" s="42"/>
      <c r="Y3" s="42"/>
      <c r="Z3" s="42"/>
      <c r="AA3" s="42"/>
    </row>
    <row r="4" spans="1:27" customFormat="1" ht="15" customHeight="1" x14ac:dyDescent="0.2">
      <c r="A4" s="168"/>
      <c r="B4" s="168"/>
      <c r="C4" s="168"/>
      <c r="D4" s="168"/>
      <c r="E4" s="168"/>
      <c r="F4" s="168"/>
      <c r="G4" s="168"/>
      <c r="H4" s="42"/>
      <c r="I4" s="42"/>
      <c r="J4" s="42"/>
      <c r="K4" s="42"/>
      <c r="L4" s="42"/>
      <c r="M4" s="42"/>
      <c r="N4" s="42"/>
      <c r="O4" s="42"/>
      <c r="P4" s="42"/>
      <c r="Q4" s="42"/>
      <c r="R4" s="42"/>
      <c r="S4" s="42"/>
      <c r="T4" s="42"/>
      <c r="U4" s="42"/>
      <c r="V4" s="42"/>
      <c r="W4" s="42"/>
      <c r="X4" s="42"/>
      <c r="Y4" s="42"/>
      <c r="Z4" s="42"/>
      <c r="AA4" s="42"/>
    </row>
    <row r="5" spans="1:27" customFormat="1" ht="15" customHeight="1" x14ac:dyDescent="0.2">
      <c r="A5" s="168"/>
      <c r="B5" s="168"/>
      <c r="C5" s="168"/>
      <c r="D5" s="168"/>
      <c r="E5" s="168"/>
      <c r="F5" s="168"/>
      <c r="G5" s="168"/>
      <c r="H5" s="42"/>
      <c r="I5" s="42"/>
      <c r="J5" s="42"/>
      <c r="K5" s="42"/>
      <c r="L5" s="42"/>
      <c r="M5" s="42"/>
      <c r="N5" s="42"/>
      <c r="O5" s="42"/>
      <c r="P5" s="42"/>
      <c r="Q5" s="42"/>
      <c r="R5" s="42"/>
      <c r="S5" s="42"/>
      <c r="T5" s="42"/>
      <c r="U5" s="42"/>
      <c r="V5" s="42"/>
      <c r="W5" s="42"/>
      <c r="X5" s="42"/>
      <c r="Y5" s="42"/>
      <c r="Z5" s="42"/>
      <c r="AA5" s="42"/>
    </row>
    <row r="6" spans="1:27" customFormat="1" ht="15" customHeight="1" x14ac:dyDescent="0.2">
      <c r="A6" s="168"/>
      <c r="B6" s="168"/>
      <c r="C6" s="168"/>
      <c r="D6" s="168"/>
      <c r="E6" s="168"/>
      <c r="F6" s="168"/>
      <c r="G6" s="168"/>
      <c r="H6" s="42"/>
      <c r="I6" s="42"/>
      <c r="J6" s="42"/>
      <c r="K6" s="42"/>
      <c r="L6" s="42"/>
      <c r="M6" s="42"/>
      <c r="N6" s="42"/>
      <c r="O6" s="42"/>
      <c r="P6" s="42"/>
      <c r="Q6" s="42"/>
      <c r="R6" s="42"/>
      <c r="S6" s="42"/>
      <c r="T6" s="42"/>
      <c r="U6" s="42"/>
      <c r="V6" s="42"/>
      <c r="W6" s="42"/>
      <c r="X6" s="42"/>
      <c r="Y6" s="42"/>
      <c r="Z6" s="42"/>
      <c r="AA6" s="42"/>
    </row>
    <row r="7" spans="1:27" customFormat="1" ht="25" customHeight="1" x14ac:dyDescent="0.2">
      <c r="A7" s="168"/>
      <c r="B7" s="168"/>
      <c r="C7" s="168"/>
      <c r="D7" s="168"/>
      <c r="E7" s="168"/>
      <c r="F7" s="168"/>
      <c r="G7" s="168"/>
      <c r="H7" s="42"/>
      <c r="I7" s="42"/>
      <c r="J7" s="42"/>
      <c r="K7" s="42"/>
      <c r="L7" s="42"/>
      <c r="M7" s="42"/>
      <c r="N7" s="42"/>
      <c r="O7" s="42"/>
      <c r="P7" s="42"/>
      <c r="Q7" s="42"/>
      <c r="R7" s="42"/>
      <c r="S7" s="42"/>
      <c r="T7" s="42"/>
      <c r="U7" s="42"/>
      <c r="V7" s="42"/>
      <c r="W7" s="42"/>
      <c r="X7" s="42"/>
      <c r="Y7" s="42"/>
      <c r="Z7" s="42"/>
      <c r="AA7" s="42"/>
    </row>
    <row r="8" spans="1:27" customFormat="1" ht="30" customHeight="1" x14ac:dyDescent="0.2">
      <c r="A8" s="168"/>
      <c r="B8" s="168"/>
      <c r="C8" s="168"/>
      <c r="D8" s="168"/>
      <c r="E8" s="168"/>
      <c r="F8" s="168"/>
      <c r="G8" s="168"/>
      <c r="H8" s="42"/>
      <c r="I8" s="42"/>
      <c r="J8" s="42"/>
      <c r="K8" s="42"/>
      <c r="L8" s="42"/>
      <c r="M8" s="42"/>
      <c r="N8" s="42"/>
      <c r="O8" s="42"/>
      <c r="P8" s="42"/>
      <c r="Q8" s="42"/>
      <c r="R8" s="42"/>
      <c r="S8" s="42"/>
      <c r="T8" s="42"/>
      <c r="U8" s="42"/>
      <c r="V8" s="42"/>
      <c r="W8" s="42"/>
      <c r="X8" s="42"/>
      <c r="Y8" s="42"/>
      <c r="Z8" s="42"/>
      <c r="AA8" s="42"/>
    </row>
    <row r="9" spans="1:27" ht="15" customHeight="1" x14ac:dyDescent="0.2">
      <c r="A9" s="95" t="str">
        <f>'CR Prelim'!A9</f>
        <v>SUBJECT: PHYSICAL SCIENCE</v>
      </c>
      <c r="B9" s="95"/>
      <c r="C9" s="95"/>
      <c r="D9" s="95" t="str">
        <f>'CR Midterm'!O9</f>
        <v>TERM: MIDTERM</v>
      </c>
      <c r="E9" s="39"/>
      <c r="F9" s="39"/>
      <c r="G9" s="39"/>
    </row>
    <row r="10" spans="1:27" ht="15" customHeight="1" x14ac:dyDescent="0.2">
      <c r="A10" s="95" t="str">
        <f>'CR Prelim'!A10</f>
        <v>TEACHER: MR. EMMANUEL R. CABULOY (PRELIM ONLY)</v>
      </c>
      <c r="B10" s="95"/>
      <c r="C10" s="95"/>
      <c r="D10" s="95" t="e">
        <f>'CR Prelim'!#REF!</f>
        <v>#REF!</v>
      </c>
      <c r="E10" s="39"/>
      <c r="F10" s="39"/>
      <c r="G10" s="39"/>
    </row>
    <row r="11" spans="1:27" ht="13.5" customHeight="1" x14ac:dyDescent="0.2">
      <c r="A11" s="95" t="str">
        <f>'CR Prelim'!A11</f>
        <v>ADVISER: MS. SUNGAHID</v>
      </c>
      <c r="B11" s="95"/>
      <c r="C11" s="95"/>
      <c r="D11" s="95" t="e">
        <f>'CR Prelim'!#REF!</f>
        <v>#REF!</v>
      </c>
      <c r="E11" s="39"/>
      <c r="F11" s="39"/>
      <c r="G11" s="39"/>
    </row>
    <row r="12" spans="1:27" ht="13.5" customHeight="1" x14ac:dyDescent="0.2">
      <c r="A12" s="39"/>
      <c r="B12" s="39"/>
      <c r="C12" s="39"/>
      <c r="D12" s="39"/>
      <c r="E12" s="39"/>
      <c r="F12" s="39"/>
      <c r="G12" s="39"/>
    </row>
    <row r="13" spans="1:27" ht="15" customHeight="1" x14ac:dyDescent="0.2">
      <c r="A13" s="64"/>
      <c r="B13" s="65" t="s">
        <v>7</v>
      </c>
      <c r="C13" s="66" t="s">
        <v>20</v>
      </c>
      <c r="D13" s="66" t="s">
        <v>0</v>
      </c>
      <c r="E13" s="66" t="s">
        <v>19</v>
      </c>
      <c r="F13" s="66"/>
      <c r="G13" s="67" t="s">
        <v>3</v>
      </c>
    </row>
    <row r="14" spans="1:27" ht="15" customHeight="1" x14ac:dyDescent="0.2">
      <c r="A14" s="68"/>
      <c r="B14" s="78" t="s">
        <v>38</v>
      </c>
      <c r="C14" s="69">
        <v>0.25</v>
      </c>
      <c r="D14" s="69">
        <v>0.5</v>
      </c>
      <c r="E14" s="69">
        <v>0.25</v>
      </c>
      <c r="F14" s="64"/>
      <c r="G14" s="70"/>
    </row>
    <row r="15" spans="1:27" ht="14" customHeight="1" x14ac:dyDescent="0.2">
      <c r="A15" s="71">
        <f>IF(ISBLANK('CR Prelim'!A17)," ",'CR Prelim'!A17)</f>
        <v>1</v>
      </c>
      <c r="B15" s="72" t="str">
        <f>IF(ISBLANK('CR Prelim'!B17)," ",'CR Prelim'!B17)</f>
        <v>ALCONTIN PASTOR JR  O.</v>
      </c>
      <c r="C15" s="73">
        <f>'CR Midterm'!I17</f>
        <v>60</v>
      </c>
      <c r="D15" s="73">
        <f>'CR Midterm'!R17</f>
        <v>60</v>
      </c>
      <c r="E15" s="73">
        <f>'CR Midterm'!V17</f>
        <v>60</v>
      </c>
      <c r="F15" s="74"/>
      <c r="G15" s="75">
        <f>'CR Midterm'!X17</f>
        <v>60</v>
      </c>
    </row>
    <row r="16" spans="1:27" ht="14" customHeight="1" x14ac:dyDescent="0.2">
      <c r="A16" s="71">
        <f>IF(ISBLANK('CR Prelim'!A18)," ",'CR Prelim'!A18)</f>
        <v>2</v>
      </c>
      <c r="B16" s="72" t="str">
        <f>IF(ISBLANK('CR Prelim'!B18)," ",'CR Prelim'!B18)</f>
        <v>ALICUBAN, IAN KIETH C.</v>
      </c>
      <c r="C16" s="73">
        <f>'CR Midterm'!I18</f>
        <v>60</v>
      </c>
      <c r="D16" s="73">
        <f>'CR Midterm'!R18</f>
        <v>60</v>
      </c>
      <c r="E16" s="73">
        <f>'CR Midterm'!V18</f>
        <v>60</v>
      </c>
      <c r="F16" s="74"/>
      <c r="G16" s="75">
        <f>'CR Midterm'!X18</f>
        <v>60</v>
      </c>
    </row>
    <row r="17" spans="1:7" ht="14" customHeight="1" x14ac:dyDescent="0.2">
      <c r="A17" s="71">
        <f>IF(ISBLANK('CR Prelim'!A19)," ",'CR Prelim'!A19)</f>
        <v>3</v>
      </c>
      <c r="B17" s="72" t="str">
        <f>IF(ISBLANK('CR Prelim'!B19)," ",'CR Prelim'!B19)</f>
        <v>ANLIQUERA, CHRISTIAN PAUL A.</v>
      </c>
      <c r="C17" s="73">
        <f>'CR Midterm'!I19</f>
        <v>60</v>
      </c>
      <c r="D17" s="73">
        <f>'CR Midterm'!R19</f>
        <v>60</v>
      </c>
      <c r="E17" s="73">
        <f>'CR Midterm'!V19</f>
        <v>60</v>
      </c>
      <c r="F17" s="74"/>
      <c r="G17" s="75">
        <f>'CR Midterm'!X19</f>
        <v>60</v>
      </c>
    </row>
    <row r="18" spans="1:7" ht="14" customHeight="1" x14ac:dyDescent="0.2">
      <c r="A18" s="71">
        <f>IF(ISBLANK('CR Prelim'!A20)," ",'CR Prelim'!A20)</f>
        <v>4</v>
      </c>
      <c r="B18" s="72" t="str">
        <f>IF(ISBLANK('CR Prelim'!B20)," ",'CR Prelim'!B20)</f>
        <v>AÑOSA, JOHN CARL S.</v>
      </c>
      <c r="C18" s="73">
        <f>'CR Midterm'!I20</f>
        <v>60</v>
      </c>
      <c r="D18" s="73">
        <f>'CR Midterm'!R20</f>
        <v>60</v>
      </c>
      <c r="E18" s="73">
        <f>'CR Midterm'!V20</f>
        <v>60</v>
      </c>
      <c r="F18" s="74"/>
      <c r="G18" s="75">
        <f>'CR Midterm'!X20</f>
        <v>60</v>
      </c>
    </row>
    <row r="19" spans="1:7" ht="14" customHeight="1" x14ac:dyDescent="0.2">
      <c r="A19" s="71">
        <f>IF(ISBLANK('CR Prelim'!A21)," ",'CR Prelim'!A21)</f>
        <v>5</v>
      </c>
      <c r="B19" s="72" t="str">
        <f>IF(ISBLANK('CR Prelim'!B21)," ",'CR Prelim'!B21)</f>
        <v>ARCENAL, REYNALDO JR  Q.</v>
      </c>
      <c r="C19" s="73">
        <f>'CR Midterm'!I21</f>
        <v>60</v>
      </c>
      <c r="D19" s="73">
        <f>'CR Midterm'!R21</f>
        <v>60</v>
      </c>
      <c r="E19" s="73">
        <f>'CR Midterm'!V21</f>
        <v>60</v>
      </c>
      <c r="F19" s="74"/>
      <c r="G19" s="75">
        <f>'CR Midterm'!X21</f>
        <v>60</v>
      </c>
    </row>
    <row r="20" spans="1:7" ht="14" customHeight="1" x14ac:dyDescent="0.2">
      <c r="A20" s="71">
        <f>IF(ISBLANK('CR Prelim'!A22)," ",'CR Prelim'!A22)</f>
        <v>6</v>
      </c>
      <c r="B20" s="72" t="str">
        <f>IF(ISBLANK('CR Prelim'!B22)," ",'CR Prelim'!B22)</f>
        <v>BALWIT, PAUL VINCENT E.</v>
      </c>
      <c r="C20" s="73">
        <f>'CR Midterm'!I22</f>
        <v>60</v>
      </c>
      <c r="D20" s="73">
        <f>'CR Midterm'!R22</f>
        <v>60</v>
      </c>
      <c r="E20" s="73">
        <f>'CR Midterm'!V22</f>
        <v>60</v>
      </c>
      <c r="F20" s="74"/>
      <c r="G20" s="75">
        <f>'CR Midterm'!X22</f>
        <v>60</v>
      </c>
    </row>
    <row r="21" spans="1:7" ht="14" customHeight="1" x14ac:dyDescent="0.2">
      <c r="A21" s="71">
        <f>IF(ISBLANK('CR Prelim'!A23)," ",'CR Prelim'!A23)</f>
        <v>7</v>
      </c>
      <c r="B21" s="72" t="str">
        <f>IF(ISBLANK('CR Prelim'!B23)," ",'CR Prelim'!B23)</f>
        <v>BANDAY, JOVER L.</v>
      </c>
      <c r="C21" s="73">
        <f>'CR Midterm'!I23</f>
        <v>60</v>
      </c>
      <c r="D21" s="73">
        <f>'CR Midterm'!R23</f>
        <v>60</v>
      </c>
      <c r="E21" s="73">
        <f>'CR Midterm'!V23</f>
        <v>60</v>
      </c>
      <c r="F21" s="74"/>
      <c r="G21" s="75">
        <f>'CR Midterm'!X23</f>
        <v>60</v>
      </c>
    </row>
    <row r="22" spans="1:7" ht="14" customHeight="1" x14ac:dyDescent="0.2">
      <c r="A22" s="71">
        <f>IF(ISBLANK('CR Prelim'!A24)," ",'CR Prelim'!A24)</f>
        <v>8</v>
      </c>
      <c r="B22" s="72" t="str">
        <f>IF(ISBLANK('CR Prelim'!B24)," ",'CR Prelim'!B24)</f>
        <v>BEANIZA, VINCENT ADRIANE M.</v>
      </c>
      <c r="C22" s="73">
        <f>'CR Midterm'!I24</f>
        <v>60</v>
      </c>
      <c r="D22" s="73">
        <f>'CR Midterm'!R24</f>
        <v>60</v>
      </c>
      <c r="E22" s="73">
        <f>'CR Midterm'!V24</f>
        <v>60</v>
      </c>
      <c r="F22" s="74"/>
      <c r="G22" s="75">
        <f>'CR Midterm'!X24</f>
        <v>60</v>
      </c>
    </row>
    <row r="23" spans="1:7" ht="14" customHeight="1" x14ac:dyDescent="0.2">
      <c r="A23" s="71">
        <f>IF(ISBLANK('CR Prelim'!A25)," ",'CR Prelim'!A25)</f>
        <v>9</v>
      </c>
      <c r="B23" s="72" t="str">
        <f>IF(ISBLANK('CR Prelim'!B25)," ",'CR Prelim'!B25)</f>
        <v>BILLO, HOWELL DARL P.</v>
      </c>
      <c r="C23" s="73">
        <f>'CR Midterm'!I25</f>
        <v>60</v>
      </c>
      <c r="D23" s="73">
        <f>'CR Midterm'!R25</f>
        <v>60</v>
      </c>
      <c r="E23" s="73">
        <f>'CR Midterm'!V25</f>
        <v>60</v>
      </c>
      <c r="F23" s="74"/>
      <c r="G23" s="75">
        <f>'CR Midterm'!X25</f>
        <v>60</v>
      </c>
    </row>
    <row r="24" spans="1:7" ht="14" customHeight="1" x14ac:dyDescent="0.2">
      <c r="A24" s="71">
        <f>IF(ISBLANK('CR Prelim'!A26)," ",'CR Prelim'!A26)</f>
        <v>10</v>
      </c>
      <c r="B24" s="72" t="str">
        <f>IF(ISBLANK('CR Prelim'!B26)," ",'CR Prelim'!B26)</f>
        <v>BRIONES, RODEL D.</v>
      </c>
      <c r="C24" s="73">
        <f>'CR Midterm'!I26</f>
        <v>60</v>
      </c>
      <c r="D24" s="73">
        <f>'CR Midterm'!R26</f>
        <v>60</v>
      </c>
      <c r="E24" s="73">
        <f>'CR Midterm'!V26</f>
        <v>60</v>
      </c>
      <c r="F24" s="74"/>
      <c r="G24" s="75">
        <f>'CR Midterm'!X26</f>
        <v>60</v>
      </c>
    </row>
    <row r="25" spans="1:7" ht="14" customHeight="1" x14ac:dyDescent="0.2">
      <c r="A25" s="71">
        <f>IF(ISBLANK('CR Prelim'!A27)," ",'CR Prelim'!A27)</f>
        <v>11</v>
      </c>
      <c r="B25" s="72" t="str">
        <f>IF(ISBLANK('CR Prelim'!B27)," ",'CR Prelim'!B27)</f>
        <v>CARBONQUILLO,  KIRBY C.</v>
      </c>
      <c r="C25" s="73">
        <f>'CR Midterm'!I27</f>
        <v>60</v>
      </c>
      <c r="D25" s="73">
        <f>'CR Midterm'!R27</f>
        <v>60</v>
      </c>
      <c r="E25" s="73">
        <f>'CR Midterm'!V27</f>
        <v>60</v>
      </c>
      <c r="F25" s="74"/>
      <c r="G25" s="75">
        <f>'CR Midterm'!X27</f>
        <v>60</v>
      </c>
    </row>
    <row r="26" spans="1:7" ht="14" customHeight="1" x14ac:dyDescent="0.2">
      <c r="A26" s="71">
        <f>IF(ISBLANK('CR Prelim'!A28)," ",'CR Prelim'!A28)</f>
        <v>12</v>
      </c>
      <c r="B26" s="72" t="str">
        <f>IF(ISBLANK('CR Prelim'!B28)," ",'CR Prelim'!B28)</f>
        <v>CLEMEN, KEY PEE S.</v>
      </c>
      <c r="C26" s="73">
        <f>'CR Midterm'!I28</f>
        <v>60</v>
      </c>
      <c r="D26" s="73">
        <f>'CR Midterm'!R28</f>
        <v>60</v>
      </c>
      <c r="E26" s="73">
        <f>'CR Midterm'!V28</f>
        <v>60</v>
      </c>
      <c r="F26" s="74"/>
      <c r="G26" s="75">
        <f>'CR Midterm'!X28</f>
        <v>60</v>
      </c>
    </row>
    <row r="27" spans="1:7" ht="14" customHeight="1" x14ac:dyDescent="0.2">
      <c r="A27" s="71">
        <f>IF(ISBLANK('CR Prelim'!A29)," ",'CR Prelim'!A29)</f>
        <v>13</v>
      </c>
      <c r="B27" s="72" t="str">
        <f>IF(ISBLANK('CR Prelim'!B29)," ",'CR Prelim'!B29)</f>
        <v>CUAJAO, ROLAND G.</v>
      </c>
      <c r="C27" s="73">
        <f>'CR Midterm'!I29</f>
        <v>60</v>
      </c>
      <c r="D27" s="73">
        <f>'CR Midterm'!R29</f>
        <v>60</v>
      </c>
      <c r="E27" s="73">
        <f>'CR Midterm'!V29</f>
        <v>60</v>
      </c>
      <c r="F27" s="74"/>
      <c r="G27" s="75">
        <f>'CR Midterm'!X29</f>
        <v>60</v>
      </c>
    </row>
    <row r="28" spans="1:7" ht="14" customHeight="1" x14ac:dyDescent="0.2">
      <c r="A28" s="71">
        <f>IF(ISBLANK('CR Prelim'!A30)," ",'CR Prelim'!A30)</f>
        <v>14</v>
      </c>
      <c r="B28" s="72" t="str">
        <f>IF(ISBLANK('CR Prelim'!B30)," ",'CR Prelim'!B30)</f>
        <v>DELUMBAR, JOHNJOB JOSHUA F.</v>
      </c>
      <c r="C28" s="73">
        <f>'CR Midterm'!I30</f>
        <v>60</v>
      </c>
      <c r="D28" s="73">
        <f>'CR Midterm'!R30</f>
        <v>60</v>
      </c>
      <c r="E28" s="73">
        <f>'CR Midterm'!V30</f>
        <v>60</v>
      </c>
      <c r="F28" s="74"/>
      <c r="G28" s="75">
        <f>'CR Midterm'!X30</f>
        <v>60</v>
      </c>
    </row>
    <row r="29" spans="1:7" ht="14" customHeight="1" x14ac:dyDescent="0.2">
      <c r="A29" s="71">
        <f>IF(ISBLANK('CR Prelim'!A31)," ",'CR Prelim'!A31)</f>
        <v>15</v>
      </c>
      <c r="B29" s="72" t="str">
        <f>IF(ISBLANK('CR Prelim'!B31)," ",'CR Prelim'!B31)</f>
        <v>ESCOL KARL MICHAEL</v>
      </c>
      <c r="C29" s="73">
        <f>'CR Midterm'!I31</f>
        <v>60</v>
      </c>
      <c r="D29" s="73">
        <f>'CR Midterm'!R31</f>
        <v>60</v>
      </c>
      <c r="E29" s="73">
        <f>'CR Midterm'!V31</f>
        <v>60</v>
      </c>
      <c r="F29" s="74"/>
      <c r="G29" s="75">
        <f>'CR Midterm'!X31</f>
        <v>60</v>
      </c>
    </row>
    <row r="30" spans="1:7" ht="14" customHeight="1" x14ac:dyDescent="0.2">
      <c r="A30" s="71">
        <f>IF(ISBLANK('CR Prelim'!A32)," ",'CR Prelim'!A32)</f>
        <v>16</v>
      </c>
      <c r="B30" s="72" t="str">
        <f>IF(ISBLANK('CR Prelim'!B32)," ",'CR Prelim'!B32)</f>
        <v>LANABAN, JESTER P.</v>
      </c>
      <c r="C30" s="73">
        <f>'CR Midterm'!I32</f>
        <v>60</v>
      </c>
      <c r="D30" s="73">
        <f>'CR Midterm'!R32</f>
        <v>60</v>
      </c>
      <c r="E30" s="73">
        <f>'CR Midterm'!V32</f>
        <v>60</v>
      </c>
      <c r="F30" s="74"/>
      <c r="G30" s="75">
        <f>'CR Midterm'!X32</f>
        <v>60</v>
      </c>
    </row>
    <row r="31" spans="1:7" ht="14" customHeight="1" x14ac:dyDescent="0.2">
      <c r="A31" s="71">
        <f>IF(ISBLANK('CR Prelim'!A33)," ",'CR Prelim'!A33)</f>
        <v>17</v>
      </c>
      <c r="B31" s="72" t="str">
        <f>IF(ISBLANK('CR Prelim'!B33)," ",'CR Prelim'!B33)</f>
        <v>LONGAKIT, KLINCH MICHAEL D.</v>
      </c>
      <c r="C31" s="73">
        <f>'CR Midterm'!I33</f>
        <v>60</v>
      </c>
      <c r="D31" s="73">
        <f>'CR Midterm'!R33</f>
        <v>60</v>
      </c>
      <c r="E31" s="73">
        <f>'CR Midterm'!V33</f>
        <v>60</v>
      </c>
      <c r="F31" s="74"/>
      <c r="G31" s="75">
        <f>'CR Midterm'!X33</f>
        <v>60</v>
      </c>
    </row>
    <row r="32" spans="1:7" ht="14" customHeight="1" x14ac:dyDescent="0.2">
      <c r="A32" s="71">
        <f>IF(ISBLANK('CR Prelim'!A34)," ",'CR Prelim'!A34)</f>
        <v>18</v>
      </c>
      <c r="B32" s="72" t="str">
        <f>IF(ISBLANK('CR Prelim'!B34)," ",'CR Prelim'!B34)</f>
        <v>LONGAKIT, PATRICK JOSHUA D.</v>
      </c>
      <c r="C32" s="73">
        <f>'CR Midterm'!I34</f>
        <v>60</v>
      </c>
      <c r="D32" s="73">
        <f>'CR Midterm'!R34</f>
        <v>60</v>
      </c>
      <c r="E32" s="73">
        <f>'CR Midterm'!V34</f>
        <v>60</v>
      </c>
      <c r="F32" s="74"/>
      <c r="G32" s="75">
        <f>'CR Midterm'!X34</f>
        <v>60</v>
      </c>
    </row>
    <row r="33" spans="1:7" ht="14" customHeight="1" x14ac:dyDescent="0.2">
      <c r="A33" s="71">
        <f>IF(ISBLANK('CR Prelim'!A35)," ",'CR Prelim'!A35)</f>
        <v>19</v>
      </c>
      <c r="B33" s="72" t="str">
        <f>IF(ISBLANK('CR Prelim'!B35)," ",'CR Prelim'!B35)</f>
        <v>LONGYAPON, STEPHEN</v>
      </c>
      <c r="C33" s="73">
        <f>'CR Midterm'!I35</f>
        <v>60</v>
      </c>
      <c r="D33" s="73">
        <f>'CR Midterm'!R35</f>
        <v>60</v>
      </c>
      <c r="E33" s="73">
        <f>'CR Midterm'!V35</f>
        <v>60</v>
      </c>
      <c r="F33" s="74"/>
      <c r="G33" s="75">
        <f>'CR Midterm'!X35</f>
        <v>60</v>
      </c>
    </row>
    <row r="34" spans="1:7" ht="14" customHeight="1" x14ac:dyDescent="0.2">
      <c r="A34" s="71">
        <f>IF(ISBLANK('CR Prelim'!A36)," ",'CR Prelim'!A36)</f>
        <v>20</v>
      </c>
      <c r="B34" s="72" t="str">
        <f>IF(ISBLANK('CR Prelim'!B36)," ",'CR Prelim'!B36)</f>
        <v>PUEBLA, MARC EDSEL B.</v>
      </c>
      <c r="C34" s="73">
        <f>'CR Midterm'!I36</f>
        <v>60</v>
      </c>
      <c r="D34" s="73">
        <f>'CR Midterm'!R36</f>
        <v>60</v>
      </c>
      <c r="E34" s="73">
        <f>'CR Midterm'!V36</f>
        <v>60</v>
      </c>
      <c r="F34" s="74"/>
      <c r="G34" s="75">
        <f>'CR Midterm'!X36</f>
        <v>60</v>
      </c>
    </row>
    <row r="35" spans="1:7" ht="14" customHeight="1" x14ac:dyDescent="0.2">
      <c r="A35" s="71">
        <f>IF(ISBLANK('CR Prelim'!A37)," ",'CR Prelim'!A37)</f>
        <v>21</v>
      </c>
      <c r="B35" s="72" t="str">
        <f>IF(ISBLANK('CR Prelim'!B37)," ",'CR Prelim'!B37)</f>
        <v>ROSALES, BRUCE CEDRICK P.</v>
      </c>
      <c r="C35" s="73">
        <f>'CR Midterm'!I37</f>
        <v>60</v>
      </c>
      <c r="D35" s="73">
        <f>'CR Midterm'!R37</f>
        <v>60</v>
      </c>
      <c r="E35" s="73">
        <f>'CR Midterm'!V37</f>
        <v>60</v>
      </c>
      <c r="F35" s="74"/>
      <c r="G35" s="75">
        <f>'CR Midterm'!X37</f>
        <v>60</v>
      </c>
    </row>
    <row r="36" spans="1:7" ht="14" customHeight="1" x14ac:dyDescent="0.2">
      <c r="A36" s="71">
        <f>IF(ISBLANK('CR Prelim'!A38)," ",'CR Prelim'!A38)</f>
        <v>22</v>
      </c>
      <c r="B36" s="72" t="str">
        <f>IF(ISBLANK('CR Prelim'!B38)," ",'CR Prelim'!B38)</f>
        <v>RUMAY, DOMINIC V.</v>
      </c>
      <c r="C36" s="73">
        <f>'CR Midterm'!I38</f>
        <v>60</v>
      </c>
      <c r="D36" s="73">
        <f>'CR Midterm'!R38</f>
        <v>60</v>
      </c>
      <c r="E36" s="73">
        <f>'CR Midterm'!V38</f>
        <v>60</v>
      </c>
      <c r="F36" s="74"/>
      <c r="G36" s="75">
        <f>'CR Midterm'!X38</f>
        <v>60</v>
      </c>
    </row>
    <row r="37" spans="1:7" ht="14" customHeight="1" x14ac:dyDescent="0.2">
      <c r="A37" s="71">
        <f>IF(ISBLANK('CR Prelim'!A39)," ",'CR Prelim'!A39)</f>
        <v>23</v>
      </c>
      <c r="B37" s="72" t="str">
        <f>IF(ISBLANK('CR Prelim'!B39)," ",'CR Prelim'!B39)</f>
        <v>SALCEDO,  FREDDIE JR. E.</v>
      </c>
      <c r="C37" s="73">
        <f>'CR Midterm'!I39</f>
        <v>60</v>
      </c>
      <c r="D37" s="73">
        <f>'CR Midterm'!R39</f>
        <v>60</v>
      </c>
      <c r="E37" s="73">
        <f>'CR Midterm'!V39</f>
        <v>60</v>
      </c>
      <c r="F37" s="74"/>
      <c r="G37" s="75">
        <f>'CR Midterm'!X39</f>
        <v>60</v>
      </c>
    </row>
    <row r="38" spans="1:7" ht="14" customHeight="1" x14ac:dyDescent="0.2">
      <c r="A38" s="71">
        <f>IF(ISBLANK('CR Prelim'!A40)," ",'CR Prelim'!A40)</f>
        <v>24</v>
      </c>
      <c r="B38" s="72" t="str">
        <f>IF(ISBLANK('CR Prelim'!B40)," ",'CR Prelim'!B40)</f>
        <v>TA-AS, HARTSELL G.</v>
      </c>
      <c r="C38" s="73">
        <f>'CR Midterm'!I40</f>
        <v>60</v>
      </c>
      <c r="D38" s="73">
        <f>'CR Midterm'!R40</f>
        <v>60</v>
      </c>
      <c r="E38" s="73">
        <f>'CR Midterm'!V40</f>
        <v>60</v>
      </c>
      <c r="F38" s="74"/>
      <c r="G38" s="75">
        <f>'CR Midterm'!X40</f>
        <v>60</v>
      </c>
    </row>
    <row r="39" spans="1:7" ht="14" customHeight="1" x14ac:dyDescent="0.2">
      <c r="A39" s="71">
        <f>IF(ISBLANK('CR Prelim'!A41)," ",'CR Prelim'!A41)</f>
        <v>25</v>
      </c>
      <c r="B39" s="72" t="str">
        <f>IF(ISBLANK('CR Prelim'!B41)," ",'CR Prelim'!B41)</f>
        <v>TALAPE, JOHN CARLO C.</v>
      </c>
      <c r="C39" s="73">
        <f>'CR Midterm'!I41</f>
        <v>60</v>
      </c>
      <c r="D39" s="73">
        <f>'CR Midterm'!R41</f>
        <v>60</v>
      </c>
      <c r="E39" s="73">
        <f>'CR Midterm'!V41</f>
        <v>60</v>
      </c>
      <c r="F39" s="74"/>
      <c r="G39" s="75">
        <f>'CR Midterm'!X41</f>
        <v>60</v>
      </c>
    </row>
    <row r="40" spans="1:7" ht="14" customHeight="1" x14ac:dyDescent="0.2">
      <c r="A40" s="71">
        <f>IF(ISBLANK('CR Prelim'!A42)," ",'CR Prelim'!A42)</f>
        <v>26</v>
      </c>
      <c r="B40" s="72" t="str">
        <f>IF(ISBLANK('CR Prelim'!B42)," ",'CR Prelim'!B42)</f>
        <v>TAMING, ROLD JOHN M.</v>
      </c>
      <c r="C40" s="73">
        <f>'CR Midterm'!I42</f>
        <v>60</v>
      </c>
      <c r="D40" s="73">
        <f>'CR Midterm'!R42</f>
        <v>60</v>
      </c>
      <c r="E40" s="73">
        <f>'CR Midterm'!V42</f>
        <v>60</v>
      </c>
      <c r="F40" s="74"/>
      <c r="G40" s="75">
        <f>'CR Midterm'!X42</f>
        <v>60</v>
      </c>
    </row>
    <row r="41" spans="1:7" ht="14" customHeight="1" x14ac:dyDescent="0.2">
      <c r="A41" s="71">
        <f>IF(ISBLANK('CR Prelim'!A43)," ",'CR Prelim'!A43)</f>
        <v>27</v>
      </c>
      <c r="B41" s="72" t="str">
        <f>IF(ISBLANK('CR Prelim'!B43)," ",'CR Prelim'!B43)</f>
        <v>TIROL, ANDY MOORE</v>
      </c>
      <c r="C41" s="73">
        <f>'CR Midterm'!I43</f>
        <v>60</v>
      </c>
      <c r="D41" s="73">
        <f>'CR Midterm'!R43</f>
        <v>60</v>
      </c>
      <c r="E41" s="73">
        <f>'CR Midterm'!V43</f>
        <v>60</v>
      </c>
      <c r="F41" s="74"/>
      <c r="G41" s="75">
        <f>'CR Midterm'!X43</f>
        <v>60</v>
      </c>
    </row>
    <row r="42" spans="1:7" ht="14" customHeight="1" x14ac:dyDescent="0.2">
      <c r="A42" s="71">
        <f>IF(ISBLANK('CR Prelim'!A44)," ",'CR Prelim'!A44)</f>
        <v>28</v>
      </c>
      <c r="B42" s="72" t="str">
        <f>IF(ISBLANK('CR Prelim'!B44)," ",'CR Prelim'!B44)</f>
        <v>TOMALE, JOHN PAUL A.</v>
      </c>
      <c r="C42" s="73">
        <f>'CR Midterm'!I44</f>
        <v>60</v>
      </c>
      <c r="D42" s="73">
        <f>'CR Midterm'!R44</f>
        <v>60</v>
      </c>
      <c r="E42" s="73">
        <f>'CR Midterm'!V44</f>
        <v>60</v>
      </c>
      <c r="F42" s="74"/>
      <c r="G42" s="75">
        <f>'CR Midterm'!X44</f>
        <v>60</v>
      </c>
    </row>
    <row r="43" spans="1:7" ht="14" customHeight="1" x14ac:dyDescent="0.2">
      <c r="A43" s="71"/>
      <c r="B43" s="78" t="s">
        <v>37</v>
      </c>
      <c r="C43" s="79"/>
      <c r="D43" s="79"/>
      <c r="E43" s="79"/>
      <c r="F43" s="79"/>
      <c r="G43" s="79"/>
    </row>
    <row r="44" spans="1:7" ht="14" customHeight="1" x14ac:dyDescent="0.2">
      <c r="A44" s="71">
        <f>IF(ISBLANK('CR Prelim'!A46)," ",'CR Prelim'!A46)</f>
        <v>1</v>
      </c>
      <c r="B44" s="72" t="str">
        <f>IF(ISBLANK('CR Prelim'!B46)," ",'CR Prelim'!B46)</f>
        <v>AHON,MEG DIANNE  L.</v>
      </c>
      <c r="C44" s="73">
        <f>'CR Midterm'!I46</f>
        <v>60</v>
      </c>
      <c r="D44" s="73">
        <f>'CR Midterm'!R46</f>
        <v>60</v>
      </c>
      <c r="E44" s="73">
        <f>'CR Midterm'!V46</f>
        <v>60</v>
      </c>
      <c r="F44" s="74"/>
      <c r="G44" s="75">
        <f>'CR Midterm'!X46</f>
        <v>60</v>
      </c>
    </row>
    <row r="45" spans="1:7" ht="14" customHeight="1" x14ac:dyDescent="0.2">
      <c r="A45" s="71">
        <f>IF(ISBLANK('CR Prelim'!A47)," ",'CR Prelim'!A47)</f>
        <v>2</v>
      </c>
      <c r="B45" s="72" t="str">
        <f>IF(ISBLANK('CR Prelim'!B47)," ",'CR Prelim'!B47)</f>
        <v>AMILER, SHANNIE LOU L.</v>
      </c>
      <c r="C45" s="73">
        <f>'CR Midterm'!I47</f>
        <v>60</v>
      </c>
      <c r="D45" s="73">
        <f>'CR Midterm'!R47</f>
        <v>60</v>
      </c>
      <c r="E45" s="73">
        <f>'CR Midterm'!V47</f>
        <v>60</v>
      </c>
      <c r="F45" s="74"/>
      <c r="G45" s="75">
        <f>'CR Midterm'!X47</f>
        <v>60</v>
      </c>
    </row>
    <row r="46" spans="1:7" ht="14" customHeight="1" x14ac:dyDescent="0.2">
      <c r="A46" s="71">
        <f>IF(ISBLANK('CR Prelim'!A48)," ",'CR Prelim'!A48)</f>
        <v>3</v>
      </c>
      <c r="B46" s="72" t="str">
        <f>IF(ISBLANK('CR Prelim'!B48)," ",'CR Prelim'!B48)</f>
        <v>AÑORA, BRITNEY G.</v>
      </c>
      <c r="C46" s="73">
        <f>'CR Midterm'!I48</f>
        <v>60</v>
      </c>
      <c r="D46" s="73">
        <f>'CR Midterm'!R48</f>
        <v>60</v>
      </c>
      <c r="E46" s="73">
        <f>'CR Midterm'!V48</f>
        <v>60</v>
      </c>
      <c r="F46" s="74"/>
      <c r="G46" s="75">
        <f>'CR Midterm'!X48</f>
        <v>60</v>
      </c>
    </row>
    <row r="47" spans="1:7" ht="14" customHeight="1" x14ac:dyDescent="0.2">
      <c r="A47" s="71">
        <f>IF(ISBLANK('CR Prelim'!A49)," ",'CR Prelim'!A49)</f>
        <v>4</v>
      </c>
      <c r="B47" s="72" t="str">
        <f>IF(ISBLANK('CR Prelim'!B49)," ",'CR Prelim'!B49)</f>
        <v>ARAÑO, ANGEL E.</v>
      </c>
      <c r="C47" s="73">
        <f>'CR Midterm'!I49</f>
        <v>60</v>
      </c>
      <c r="D47" s="73">
        <f>'CR Midterm'!R49</f>
        <v>60</v>
      </c>
      <c r="E47" s="73">
        <f>'CR Midterm'!V49</f>
        <v>60</v>
      </c>
      <c r="F47" s="74"/>
      <c r="G47" s="75">
        <f>'CR Midterm'!X49</f>
        <v>60</v>
      </c>
    </row>
    <row r="48" spans="1:7" ht="14" customHeight="1" x14ac:dyDescent="0.2">
      <c r="A48" s="71">
        <f>IF(ISBLANK('CR Prelim'!A50)," ",'CR Prelim'!A50)</f>
        <v>5</v>
      </c>
      <c r="B48" s="72" t="str">
        <f>IF(ISBLANK('CR Prelim'!B50)," ",'CR Prelim'!B50)</f>
        <v>AROBO, , DANICA JOY D.</v>
      </c>
      <c r="C48" s="73">
        <f>'CR Midterm'!I50</f>
        <v>60</v>
      </c>
      <c r="D48" s="73">
        <f>'CR Midterm'!R50</f>
        <v>60</v>
      </c>
      <c r="E48" s="73">
        <f>'CR Midterm'!V50</f>
        <v>60</v>
      </c>
      <c r="F48" s="74"/>
      <c r="G48" s="75">
        <f>'CR Midterm'!X50</f>
        <v>60</v>
      </c>
    </row>
    <row r="49" spans="1:7" ht="14" customHeight="1" x14ac:dyDescent="0.2">
      <c r="A49" s="71">
        <f>IF(ISBLANK('CR Prelim'!A51)," ",'CR Prelim'!A51)</f>
        <v>6</v>
      </c>
      <c r="B49" s="72" t="str">
        <f>IF(ISBLANK('CR Prelim'!B51)," ",'CR Prelim'!B51)</f>
        <v>BAGUION, JAMAICA D.</v>
      </c>
      <c r="C49" s="73">
        <f>'CR Midterm'!I51</f>
        <v>60</v>
      </c>
      <c r="D49" s="73">
        <f>'CR Midterm'!R51</f>
        <v>60</v>
      </c>
      <c r="E49" s="73">
        <f>'CR Midterm'!V51</f>
        <v>60</v>
      </c>
      <c r="F49" s="74"/>
      <c r="G49" s="75">
        <f>'CR Midterm'!X51</f>
        <v>60</v>
      </c>
    </row>
    <row r="50" spans="1:7" ht="14" customHeight="1" x14ac:dyDescent="0.2">
      <c r="A50" s="71">
        <f>IF(ISBLANK('CR Prelim'!A52)," ",'CR Prelim'!A52)</f>
        <v>7</v>
      </c>
      <c r="B50" s="72" t="str">
        <f>IF(ISBLANK('CR Prelim'!B52)," ",'CR Prelim'!B52)</f>
        <v>BARDINAS, MAYLEN V.</v>
      </c>
      <c r="C50" s="73">
        <f>'CR Midterm'!I52</f>
        <v>60</v>
      </c>
      <c r="D50" s="73">
        <f>'CR Midterm'!R52</f>
        <v>60</v>
      </c>
      <c r="E50" s="73">
        <f>'CR Midterm'!V52</f>
        <v>60</v>
      </c>
      <c r="F50" s="74"/>
      <c r="G50" s="75">
        <f>'CR Midterm'!X52</f>
        <v>60</v>
      </c>
    </row>
    <row r="51" spans="1:7" ht="14" customHeight="1" x14ac:dyDescent="0.2">
      <c r="A51" s="71">
        <f>IF(ISBLANK('CR Prelim'!A53)," ",'CR Prelim'!A53)</f>
        <v>8</v>
      </c>
      <c r="B51" s="72" t="str">
        <f>IF(ISBLANK('CR Prelim'!B53)," ",'CR Prelim'!B53)</f>
        <v>MACANAS, LEA MARIE N.</v>
      </c>
      <c r="C51" s="73">
        <f>'CR Midterm'!I53</f>
        <v>60</v>
      </c>
      <c r="D51" s="73">
        <f>'CR Midterm'!R53</f>
        <v>60</v>
      </c>
      <c r="E51" s="73">
        <f>'CR Midterm'!V53</f>
        <v>60</v>
      </c>
      <c r="F51" s="74"/>
      <c r="G51" s="75">
        <f>'CR Midterm'!X53</f>
        <v>60</v>
      </c>
    </row>
    <row r="52" spans="1:7" ht="14" customHeight="1" x14ac:dyDescent="0.2">
      <c r="A52" s="71">
        <f>IF(ISBLANK('CR Prelim'!A54)," ",'CR Prelim'!A54)</f>
        <v>9</v>
      </c>
      <c r="B52" s="72" t="str">
        <f>IF(ISBLANK('CR Prelim'!B54)," ",'CR Prelim'!B54)</f>
        <v>MALBAS, ARIANA FAYE R.</v>
      </c>
      <c r="C52" s="73">
        <f>'CR Midterm'!I54</f>
        <v>60</v>
      </c>
      <c r="D52" s="73">
        <f>'CR Midterm'!R54</f>
        <v>60</v>
      </c>
      <c r="E52" s="73">
        <f>'CR Midterm'!V54</f>
        <v>60</v>
      </c>
      <c r="F52" s="74"/>
      <c r="G52" s="75">
        <f>'CR Midterm'!X54</f>
        <v>60</v>
      </c>
    </row>
    <row r="53" spans="1:7" ht="14" customHeight="1" x14ac:dyDescent="0.2">
      <c r="A53" s="71">
        <f>IF(ISBLANK('CR Prelim'!A55)," ",'CR Prelim'!A55)</f>
        <v>10</v>
      </c>
      <c r="B53" s="72" t="str">
        <f>IF(ISBLANK('CR Prelim'!B55)," ",'CR Prelim'!B55)</f>
        <v>MANUEL, PATRICIA MAE</v>
      </c>
      <c r="C53" s="73">
        <f>'CR Midterm'!I55</f>
        <v>60</v>
      </c>
      <c r="D53" s="73">
        <f>'CR Midterm'!R55</f>
        <v>60</v>
      </c>
      <c r="E53" s="73">
        <f>'CR Midterm'!V55</f>
        <v>60</v>
      </c>
      <c r="F53" s="74"/>
      <c r="G53" s="75">
        <f>'CR Midterm'!X55</f>
        <v>60</v>
      </c>
    </row>
    <row r="54" spans="1:7" ht="14" customHeight="1" x14ac:dyDescent="0.2">
      <c r="A54" s="71">
        <f>IF(ISBLANK('CR Prelim'!A56)," ",'CR Prelim'!A56)</f>
        <v>11</v>
      </c>
      <c r="B54" s="72" t="str">
        <f>IF(ISBLANK('CR Prelim'!B56)," ",'CR Prelim'!B56)</f>
        <v>MARABULAS, CHRISLYN M.</v>
      </c>
      <c r="C54" s="73">
        <f>'CR Midterm'!I56</f>
        <v>60</v>
      </c>
      <c r="D54" s="73">
        <f>'CR Midterm'!R56</f>
        <v>60</v>
      </c>
      <c r="E54" s="73">
        <f>'CR Midterm'!V56</f>
        <v>60</v>
      </c>
      <c r="F54" s="74"/>
      <c r="G54" s="75">
        <f>'CR Midterm'!X56</f>
        <v>60</v>
      </c>
    </row>
    <row r="55" spans="1:7" ht="14" customHeight="1" x14ac:dyDescent="0.2">
      <c r="A55" s="71">
        <f>IF(ISBLANK('CR Prelim'!A57)," ",'CR Prelim'!A57)</f>
        <v>12</v>
      </c>
      <c r="B55" s="72" t="str">
        <f>IF(ISBLANK('CR Prelim'!B57)," ",'CR Prelim'!B57)</f>
        <v>MATOBATO, KYLA L.</v>
      </c>
      <c r="C55" s="73">
        <f>'CR Midterm'!I57</f>
        <v>60</v>
      </c>
      <c r="D55" s="73">
        <f>'CR Midterm'!R57</f>
        <v>60</v>
      </c>
      <c r="E55" s="73">
        <f>'CR Midterm'!V57</f>
        <v>60</v>
      </c>
      <c r="F55" s="74"/>
      <c r="G55" s="75">
        <f>'CR Midterm'!X57</f>
        <v>60</v>
      </c>
    </row>
    <row r="56" spans="1:7" x14ac:dyDescent="0.2">
      <c r="A56" s="71">
        <f>IF(ISBLANK('CR Prelim'!A58)," ",'CR Prelim'!A58)</f>
        <v>13</v>
      </c>
      <c r="B56" s="72" t="str">
        <f>IF(ISBLANK('CR Prelim'!B58)," ",'CR Prelim'!B58)</f>
        <v>MONTECALBO, JESSA MAE R.</v>
      </c>
      <c r="C56" s="73">
        <f>'CR Midterm'!I58</f>
        <v>60</v>
      </c>
      <c r="D56" s="73">
        <f>'CR Midterm'!R58</f>
        <v>60</v>
      </c>
      <c r="E56" s="73">
        <f>'CR Midterm'!V58</f>
        <v>60</v>
      </c>
      <c r="F56" s="74"/>
      <c r="G56" s="75">
        <f>'CR Midterm'!X58</f>
        <v>60</v>
      </c>
    </row>
    <row r="57" spans="1:7" ht="14" customHeight="1" x14ac:dyDescent="0.2">
      <c r="A57" s="71">
        <f>IF(ISBLANK('CR Prelim'!A59)," ",'CR Prelim'!A59)</f>
        <v>14</v>
      </c>
      <c r="B57" s="72" t="str">
        <f>IF(ISBLANK('CR Prelim'!B59)," ",'CR Prelim'!B59)</f>
        <v>OSORNO, MARJORIE B.</v>
      </c>
      <c r="C57" s="73">
        <f>'CR Midterm'!I59</f>
        <v>60</v>
      </c>
      <c r="D57" s="73">
        <f>'CR Midterm'!R59</f>
        <v>60</v>
      </c>
      <c r="E57" s="73">
        <f>'CR Midterm'!V59</f>
        <v>60</v>
      </c>
      <c r="F57" s="74"/>
      <c r="G57" s="75">
        <f>'CR Midterm'!X59</f>
        <v>60</v>
      </c>
    </row>
    <row r="58" spans="1:7" ht="14" customHeight="1" x14ac:dyDescent="0.2">
      <c r="A58" s="71">
        <f>IF(ISBLANK('CR Prelim'!A60)," ",'CR Prelim'!A60)</f>
        <v>15</v>
      </c>
      <c r="B58" s="72" t="str">
        <f>IF(ISBLANK('CR Prelim'!B60)," ",'CR Prelim'!B60)</f>
        <v>SAMBOLAWAN, AMINELA S.</v>
      </c>
      <c r="C58" s="73">
        <f>'CR Midterm'!I60</f>
        <v>60</v>
      </c>
      <c r="D58" s="73">
        <f>'CR Midterm'!R60</f>
        <v>60</v>
      </c>
      <c r="E58" s="73">
        <f>'CR Midterm'!V60</f>
        <v>60</v>
      </c>
      <c r="F58" s="74"/>
      <c r="G58" s="75">
        <f>'CR Midterm'!X60</f>
        <v>60</v>
      </c>
    </row>
    <row r="59" spans="1:7" ht="14" customHeight="1" x14ac:dyDescent="0.2">
      <c r="A59" s="71">
        <f>IF(ISBLANK('CR Prelim'!A61)," ",'CR Prelim'!A61)</f>
        <v>16</v>
      </c>
      <c r="B59" s="72" t="str">
        <f>IF(ISBLANK('CR Prelim'!B61)," ",'CR Prelim'!B61)</f>
        <v>SERAFICA, RELAINE JOY M.</v>
      </c>
      <c r="C59" s="73">
        <f>'CR Midterm'!I61</f>
        <v>60</v>
      </c>
      <c r="D59" s="73">
        <f>'CR Midterm'!R61</f>
        <v>60</v>
      </c>
      <c r="E59" s="73">
        <f>'CR Midterm'!V61</f>
        <v>60</v>
      </c>
      <c r="F59" s="74"/>
      <c r="G59" s="75">
        <f>'CR Midterm'!X61</f>
        <v>60</v>
      </c>
    </row>
    <row r="60" spans="1:7" x14ac:dyDescent="0.2">
      <c r="A60" s="71">
        <f>IF(ISBLANK('CR Prelim'!A62)," ",'CR Prelim'!A62)</f>
        <v>17</v>
      </c>
      <c r="B60" s="72" t="str">
        <f>IF(ISBLANK('CR Prelim'!B62)," ",'CR Prelim'!B62)</f>
        <v>VILLARTA, MONECA JANE P.</v>
      </c>
      <c r="C60" s="73">
        <f>'CR Midterm'!I62</f>
        <v>60</v>
      </c>
      <c r="D60" s="73">
        <f>'CR Midterm'!R62</f>
        <v>60</v>
      </c>
      <c r="E60" s="73">
        <f>'CR Midterm'!V62</f>
        <v>60</v>
      </c>
      <c r="F60" s="74"/>
      <c r="G60" s="75">
        <f>'CR Midterm'!X62</f>
        <v>60</v>
      </c>
    </row>
    <row r="62" spans="1:7" x14ac:dyDescent="0.2">
      <c r="E62" s="181" t="s">
        <v>5</v>
      </c>
      <c r="F62" s="181"/>
      <c r="G62" s="181"/>
    </row>
    <row r="63" spans="1:7" x14ac:dyDescent="0.2">
      <c r="E63" s="181" t="s">
        <v>4</v>
      </c>
      <c r="F63" s="181"/>
      <c r="G63" s="181"/>
    </row>
    <row r="64" spans="1:7" x14ac:dyDescent="0.2">
      <c r="E64" s="181" t="s">
        <v>6</v>
      </c>
      <c r="F64" s="181"/>
      <c r="G64" s="181"/>
    </row>
  </sheetData>
  <sheetProtection insertRows="0"/>
  <mergeCells count="4">
    <mergeCell ref="A1:G8"/>
    <mergeCell ref="E62:G62"/>
    <mergeCell ref="E63:G63"/>
    <mergeCell ref="E64:G64"/>
  </mergeCells>
  <conditionalFormatting sqref="C15:G42 C44:G56">
    <cfRule type="cellIs" dxfId="14" priority="13" operator="lessThan">
      <formula>75</formula>
    </cfRule>
    <cfRule type="cellIs" dxfId="13" priority="14" operator="lessThan">
      <formula>75</formula>
    </cfRule>
  </conditionalFormatting>
  <conditionalFormatting sqref="C57:G60">
    <cfRule type="cellIs" dxfId="12" priority="1" operator="lessThan">
      <formula>75</formula>
    </cfRule>
    <cfRule type="cellIs" dxfId="11" priority="2" operator="lessThan">
      <formula>75</formula>
    </cfRule>
  </conditionalFormatting>
  <printOptions horizontalCentered="1"/>
  <pageMargins left="1.0236220472440944" right="0.55118110236220474" top="0.43307086614173229" bottom="0.27559055118110237" header="0.31496062992125984" footer="0.31496062992125984"/>
  <pageSetup paperSize="14"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372"/>
  <sheetViews>
    <sheetView zoomScale="70" zoomScaleNormal="70" workbookViewId="0">
      <selection activeCell="C23" sqref="C23"/>
    </sheetView>
  </sheetViews>
  <sheetFormatPr baseColWidth="10" defaultColWidth="8.83203125" defaultRowHeight="15" x14ac:dyDescent="0.2"/>
  <cols>
    <col min="1" max="1" width="3.33203125" bestFit="1" customWidth="1"/>
    <col min="2" max="2" width="42.83203125" bestFit="1" customWidth="1"/>
    <col min="3" max="4" width="20.6640625" style="6" customWidth="1"/>
    <col min="5" max="5" width="25.6640625" style="6" customWidth="1"/>
  </cols>
  <sheetData>
    <row r="1" spans="1:5" ht="15" customHeight="1" x14ac:dyDescent="0.2">
      <c r="A1" s="186" t="s">
        <v>48</v>
      </c>
      <c r="B1" s="186"/>
      <c r="C1" s="186"/>
      <c r="D1" s="186"/>
      <c r="E1" s="186"/>
    </row>
    <row r="2" spans="1:5" x14ac:dyDescent="0.2">
      <c r="A2" s="186"/>
      <c r="B2" s="186"/>
      <c r="C2" s="186"/>
      <c r="D2" s="186"/>
      <c r="E2" s="186"/>
    </row>
    <row r="3" spans="1:5" x14ac:dyDescent="0.2">
      <c r="A3" s="186"/>
      <c r="B3" s="186"/>
      <c r="C3" s="186"/>
      <c r="D3" s="186"/>
      <c r="E3" s="186"/>
    </row>
    <row r="4" spans="1:5" x14ac:dyDescent="0.2">
      <c r="A4" s="186"/>
      <c r="B4" s="186"/>
      <c r="C4" s="186"/>
      <c r="D4" s="186"/>
      <c r="E4" s="186"/>
    </row>
    <row r="5" spans="1:5" x14ac:dyDescent="0.2">
      <c r="A5" s="186"/>
      <c r="B5" s="186"/>
      <c r="C5" s="186"/>
      <c r="D5" s="186"/>
      <c r="E5" s="186"/>
    </row>
    <row r="6" spans="1:5" x14ac:dyDescent="0.2">
      <c r="A6" s="186"/>
      <c r="B6" s="186"/>
      <c r="C6" s="186"/>
      <c r="D6" s="186"/>
      <c r="E6" s="186"/>
    </row>
    <row r="7" spans="1:5" x14ac:dyDescent="0.2">
      <c r="A7" s="186"/>
      <c r="B7" s="186"/>
      <c r="C7" s="186"/>
      <c r="D7" s="186"/>
      <c r="E7" s="186"/>
    </row>
    <row r="8" spans="1:5" x14ac:dyDescent="0.2">
      <c r="A8" s="186"/>
      <c r="B8" s="186"/>
      <c r="C8" s="186"/>
      <c r="D8" s="186"/>
      <c r="E8" s="186"/>
    </row>
    <row r="9" spans="1:5" ht="16" x14ac:dyDescent="0.2">
      <c r="A9" s="150" t="str">
        <f>'CR Prelim'!A9</f>
        <v>SUBJECT: PHYSICAL SCIENCE</v>
      </c>
      <c r="B9" s="131"/>
      <c r="C9" s="131"/>
      <c r="D9" s="151" t="e">
        <f>'CR Prelim'!#REF!</f>
        <v>#REF!</v>
      </c>
      <c r="E9" s="41"/>
    </row>
    <row r="10" spans="1:5" ht="16" x14ac:dyDescent="0.2">
      <c r="A10" s="150" t="str">
        <f>'CR Prelim'!A10</f>
        <v>TEACHER: MR. EMMANUEL R. CABULOY (PRELIM ONLY)</v>
      </c>
      <c r="B10" s="131"/>
      <c r="C10" s="131"/>
      <c r="D10" s="151" t="e">
        <f>'CR Prelim'!#REF!</f>
        <v>#REF!</v>
      </c>
      <c r="E10" s="41"/>
    </row>
    <row r="11" spans="1:5" ht="16" x14ac:dyDescent="0.2">
      <c r="A11" s="152" t="str">
        <f>'CR Prelim'!A11</f>
        <v>ADVISER: MS. SUNGAHID</v>
      </c>
      <c r="B11" s="131"/>
      <c r="C11" s="131"/>
      <c r="D11" s="131"/>
      <c r="E11" s="41"/>
    </row>
    <row r="12" spans="1:5" ht="16" x14ac:dyDescent="0.2">
      <c r="A12" s="43"/>
      <c r="B12" s="41"/>
      <c r="C12" s="41"/>
      <c r="D12" s="41"/>
      <c r="E12" s="41"/>
    </row>
    <row r="13" spans="1:5" ht="16" x14ac:dyDescent="0.2">
      <c r="A13" s="53"/>
      <c r="B13" s="7" t="s">
        <v>38</v>
      </c>
      <c r="C13" s="81" t="s">
        <v>24</v>
      </c>
      <c r="D13" s="80" t="s">
        <v>25</v>
      </c>
      <c r="E13" s="76" t="s">
        <v>26</v>
      </c>
    </row>
    <row r="14" spans="1:5" ht="17" x14ac:dyDescent="0.2">
      <c r="A14" s="54">
        <v>1</v>
      </c>
      <c r="B14" s="63" t="str">
        <f>IF(ISBLANK('CR Prelim'!B17)," ",'CR Prelim'!B17)</f>
        <v>ALCONTIN PASTOR JR  O.</v>
      </c>
      <c r="C14" s="77">
        <f>'GS Prelim'!G15</f>
        <v>78</v>
      </c>
      <c r="D14" s="77">
        <f>'GS Midterm'!G15</f>
        <v>60</v>
      </c>
      <c r="E14" s="77">
        <f>AVERAGE(C14:D14)</f>
        <v>69</v>
      </c>
    </row>
    <row r="15" spans="1:5" ht="17" x14ac:dyDescent="0.2">
      <c r="A15" s="54">
        <v>2</v>
      </c>
      <c r="B15" s="63" t="str">
        <f>IF(ISBLANK('CR Prelim'!B18)," ",'CR Prelim'!B18)</f>
        <v>ALICUBAN, IAN KIETH C.</v>
      </c>
      <c r="C15" s="77">
        <f>'GS Prelim'!G16</f>
        <v>79</v>
      </c>
      <c r="D15" s="77">
        <f>'GS Midterm'!G16</f>
        <v>60</v>
      </c>
      <c r="E15" s="77">
        <f t="shared" ref="E15:E41" si="0">AVERAGE(C15:D15)</f>
        <v>69.5</v>
      </c>
    </row>
    <row r="16" spans="1:5" ht="17" x14ac:dyDescent="0.2">
      <c r="A16" s="54">
        <v>3</v>
      </c>
      <c r="B16" s="63" t="str">
        <f>IF(ISBLANK('CR Prelim'!B19)," ",'CR Prelim'!B19)</f>
        <v>ANLIQUERA, CHRISTIAN PAUL A.</v>
      </c>
      <c r="C16" s="77">
        <f>'GS Prelim'!G17</f>
        <v>62</v>
      </c>
      <c r="D16" s="77">
        <f>'GS Midterm'!G17</f>
        <v>60</v>
      </c>
      <c r="E16" s="77">
        <f t="shared" si="0"/>
        <v>61</v>
      </c>
    </row>
    <row r="17" spans="1:5" ht="17" x14ac:dyDescent="0.2">
      <c r="A17" s="54">
        <v>4</v>
      </c>
      <c r="B17" s="63" t="str">
        <f>IF(ISBLANK('CR Prelim'!B20)," ",'CR Prelim'!B20)</f>
        <v>AÑOSA, JOHN CARL S.</v>
      </c>
      <c r="C17" s="77">
        <f>'GS Prelim'!G18</f>
        <v>70</v>
      </c>
      <c r="D17" s="77">
        <f>'GS Midterm'!G18</f>
        <v>60</v>
      </c>
      <c r="E17" s="77">
        <f t="shared" si="0"/>
        <v>65</v>
      </c>
    </row>
    <row r="18" spans="1:5" ht="19.5" customHeight="1" x14ac:dyDescent="0.2">
      <c r="A18" s="54">
        <v>5</v>
      </c>
      <c r="B18" s="63" t="str">
        <f>IF(ISBLANK('CR Prelim'!B21)," ",'CR Prelim'!B21)</f>
        <v>ARCENAL, REYNALDO JR  Q.</v>
      </c>
      <c r="C18" s="77">
        <f>'GS Prelim'!G19</f>
        <v>75</v>
      </c>
      <c r="D18" s="77">
        <f>'GS Midterm'!G19</f>
        <v>60</v>
      </c>
      <c r="E18" s="77">
        <f t="shared" si="0"/>
        <v>67.5</v>
      </c>
    </row>
    <row r="19" spans="1:5" ht="17" x14ac:dyDescent="0.2">
      <c r="A19" s="54">
        <v>6</v>
      </c>
      <c r="B19" s="63" t="str">
        <f>IF(ISBLANK('CR Prelim'!B22)," ",'CR Prelim'!B22)</f>
        <v>BALWIT, PAUL VINCENT E.</v>
      </c>
      <c r="C19" s="77">
        <f>'GS Prelim'!G20</f>
        <v>86</v>
      </c>
      <c r="D19" s="77">
        <f>'GS Midterm'!G20</f>
        <v>60</v>
      </c>
      <c r="E19" s="77">
        <f t="shared" si="0"/>
        <v>73</v>
      </c>
    </row>
    <row r="20" spans="1:5" ht="15" customHeight="1" x14ac:dyDescent="0.2">
      <c r="A20" s="54">
        <v>7</v>
      </c>
      <c r="B20" s="63" t="str">
        <f>IF(ISBLANK('CR Prelim'!B23)," ",'CR Prelim'!B23)</f>
        <v>BANDAY, JOVER L.</v>
      </c>
      <c r="C20" s="77">
        <f>'GS Prelim'!G21</f>
        <v>66</v>
      </c>
      <c r="D20" s="77">
        <f>'GS Midterm'!G21</f>
        <v>60</v>
      </c>
      <c r="E20" s="77">
        <f t="shared" si="0"/>
        <v>63</v>
      </c>
    </row>
    <row r="21" spans="1:5" ht="17" x14ac:dyDescent="0.2">
      <c r="A21" s="54">
        <v>8</v>
      </c>
      <c r="B21" s="63" t="str">
        <f>IF(ISBLANK('CR Prelim'!B24)," ",'CR Prelim'!B24)</f>
        <v>BEANIZA, VINCENT ADRIANE M.</v>
      </c>
      <c r="C21" s="77">
        <f>'GS Prelim'!G22</f>
        <v>92</v>
      </c>
      <c r="D21" s="77">
        <f>'GS Midterm'!G22</f>
        <v>60</v>
      </c>
      <c r="E21" s="77">
        <f t="shared" si="0"/>
        <v>76</v>
      </c>
    </row>
    <row r="22" spans="1:5" ht="17" x14ac:dyDescent="0.2">
      <c r="A22" s="54">
        <v>9</v>
      </c>
      <c r="B22" s="63" t="str">
        <f>IF(ISBLANK('CR Prelim'!B25)," ",'CR Prelim'!B25)</f>
        <v>BILLO, HOWELL DARL P.</v>
      </c>
      <c r="C22" s="77">
        <f>'GS Prelim'!G23</f>
        <v>73</v>
      </c>
      <c r="D22" s="77">
        <f>'GS Midterm'!G23</f>
        <v>60</v>
      </c>
      <c r="E22" s="77">
        <f t="shared" si="0"/>
        <v>66.5</v>
      </c>
    </row>
    <row r="23" spans="1:5" ht="17" x14ac:dyDescent="0.2">
      <c r="A23" s="54">
        <v>10</v>
      </c>
      <c r="B23" s="63" t="str">
        <f>IF(ISBLANK('CR Prelim'!B26)," ",'CR Prelim'!B26)</f>
        <v>BRIONES, RODEL D.</v>
      </c>
      <c r="C23" s="77">
        <f>'GS Prelim'!G24</f>
        <v>60</v>
      </c>
      <c r="D23" s="77">
        <f>'GS Midterm'!G24</f>
        <v>60</v>
      </c>
      <c r="E23" s="77">
        <f t="shared" si="0"/>
        <v>60</v>
      </c>
    </row>
    <row r="24" spans="1:5" ht="17" x14ac:dyDescent="0.2">
      <c r="A24" s="54">
        <v>11</v>
      </c>
      <c r="B24" s="63" t="str">
        <f>IF(ISBLANK('CR Prelim'!B27)," ",'CR Prelim'!B27)</f>
        <v>CARBONQUILLO,  KIRBY C.</v>
      </c>
      <c r="C24" s="77">
        <f>'GS Prelim'!G25</f>
        <v>60</v>
      </c>
      <c r="D24" s="77">
        <f>'GS Midterm'!G25</f>
        <v>60</v>
      </c>
      <c r="E24" s="77">
        <f t="shared" si="0"/>
        <v>60</v>
      </c>
    </row>
    <row r="25" spans="1:5" ht="17" x14ac:dyDescent="0.2">
      <c r="A25" s="54">
        <v>12</v>
      </c>
      <c r="B25" s="63" t="str">
        <f>IF(ISBLANK('CR Prelim'!B28)," ",'CR Prelim'!B28)</f>
        <v>CLEMEN, KEY PEE S.</v>
      </c>
      <c r="C25" s="77">
        <f>'GS Prelim'!G26</f>
        <v>69</v>
      </c>
      <c r="D25" s="77">
        <f>'GS Midterm'!G26</f>
        <v>60</v>
      </c>
      <c r="E25" s="77">
        <f t="shared" si="0"/>
        <v>64.5</v>
      </c>
    </row>
    <row r="26" spans="1:5" ht="17" x14ac:dyDescent="0.2">
      <c r="A26" s="54">
        <v>13</v>
      </c>
      <c r="B26" s="63" t="str">
        <f>IF(ISBLANK('CR Prelim'!B29)," ",'CR Prelim'!B29)</f>
        <v>CUAJAO, ROLAND G.</v>
      </c>
      <c r="C26" s="77">
        <f>'GS Prelim'!G27</f>
        <v>62</v>
      </c>
      <c r="D26" s="77">
        <f>'GS Midterm'!G27</f>
        <v>60</v>
      </c>
      <c r="E26" s="77">
        <f t="shared" si="0"/>
        <v>61</v>
      </c>
    </row>
    <row r="27" spans="1:5" ht="17" x14ac:dyDescent="0.2">
      <c r="A27" s="54">
        <v>14</v>
      </c>
      <c r="B27" s="63" t="str">
        <f>IF(ISBLANK('CR Prelim'!B30)," ",'CR Prelim'!B30)</f>
        <v>DELUMBAR, JOHNJOB JOSHUA F.</v>
      </c>
      <c r="C27" s="77">
        <f>'GS Prelim'!G28</f>
        <v>62</v>
      </c>
      <c r="D27" s="77">
        <f>'GS Midterm'!G28</f>
        <v>60</v>
      </c>
      <c r="E27" s="77">
        <f t="shared" si="0"/>
        <v>61</v>
      </c>
    </row>
    <row r="28" spans="1:5" ht="15" customHeight="1" x14ac:dyDescent="0.2">
      <c r="A28" s="54">
        <v>15</v>
      </c>
      <c r="B28" s="63" t="str">
        <f>IF(ISBLANK('CR Prelim'!B31)," ",'CR Prelim'!B31)</f>
        <v>ESCOL KARL MICHAEL</v>
      </c>
      <c r="C28" s="77">
        <f>'GS Prelim'!G29</f>
        <v>62</v>
      </c>
      <c r="D28" s="77">
        <f>'GS Midterm'!G29</f>
        <v>60</v>
      </c>
      <c r="E28" s="77">
        <f t="shared" si="0"/>
        <v>61</v>
      </c>
    </row>
    <row r="29" spans="1:5" ht="17" x14ac:dyDescent="0.2">
      <c r="A29" s="54">
        <v>16</v>
      </c>
      <c r="B29" s="63" t="str">
        <f>IF(ISBLANK('CR Prelim'!B32)," ",'CR Prelim'!B32)</f>
        <v>LANABAN, JESTER P.</v>
      </c>
      <c r="C29" s="77">
        <f>'GS Prelim'!G30</f>
        <v>75</v>
      </c>
      <c r="D29" s="77">
        <f>'GS Midterm'!G30</f>
        <v>60</v>
      </c>
      <c r="E29" s="77">
        <f t="shared" si="0"/>
        <v>67.5</v>
      </c>
    </row>
    <row r="30" spans="1:5" ht="17" x14ac:dyDescent="0.2">
      <c r="A30" s="54">
        <v>17</v>
      </c>
      <c r="B30" s="63" t="str">
        <f>IF(ISBLANK('CR Prelim'!B33)," ",'CR Prelim'!B33)</f>
        <v>LONGAKIT, KLINCH MICHAEL D.</v>
      </c>
      <c r="C30" s="77">
        <f>'GS Prelim'!G31</f>
        <v>64</v>
      </c>
      <c r="D30" s="77">
        <f>'GS Midterm'!G31</f>
        <v>60</v>
      </c>
      <c r="E30" s="77">
        <f t="shared" si="0"/>
        <v>62</v>
      </c>
    </row>
    <row r="31" spans="1:5" ht="18" customHeight="1" x14ac:dyDescent="0.2">
      <c r="A31" s="54">
        <v>18</v>
      </c>
      <c r="B31" s="63" t="str">
        <f>IF(ISBLANK('CR Prelim'!B34)," ",'CR Prelim'!B34)</f>
        <v>LONGAKIT, PATRICK JOSHUA D.</v>
      </c>
      <c r="C31" s="77">
        <f>'GS Prelim'!G32</f>
        <v>60</v>
      </c>
      <c r="D31" s="77">
        <f>'GS Midterm'!G32</f>
        <v>60</v>
      </c>
      <c r="E31" s="77">
        <f t="shared" si="0"/>
        <v>60</v>
      </c>
    </row>
    <row r="32" spans="1:5" ht="17" x14ac:dyDescent="0.2">
      <c r="A32" s="54">
        <v>19</v>
      </c>
      <c r="B32" s="63" t="str">
        <f>IF(ISBLANK('CR Prelim'!B35)," ",'CR Prelim'!B35)</f>
        <v>LONGYAPON, STEPHEN</v>
      </c>
      <c r="C32" s="77">
        <f>'GS Prelim'!G33</f>
        <v>84</v>
      </c>
      <c r="D32" s="77">
        <f>'GS Midterm'!G33</f>
        <v>60</v>
      </c>
      <c r="E32" s="77">
        <f t="shared" si="0"/>
        <v>72</v>
      </c>
    </row>
    <row r="33" spans="1:5" ht="17" x14ac:dyDescent="0.2">
      <c r="A33" s="54">
        <v>20</v>
      </c>
      <c r="B33" s="63" t="str">
        <f>IF(ISBLANK('CR Prelim'!B36)," ",'CR Prelim'!B36)</f>
        <v>PUEBLA, MARC EDSEL B.</v>
      </c>
      <c r="C33" s="77">
        <f>'GS Prelim'!G34</f>
        <v>76</v>
      </c>
      <c r="D33" s="77">
        <f>'GS Midterm'!G34</f>
        <v>60</v>
      </c>
      <c r="E33" s="77">
        <f t="shared" si="0"/>
        <v>68</v>
      </c>
    </row>
    <row r="34" spans="1:5" ht="17" x14ac:dyDescent="0.2">
      <c r="A34" s="54">
        <v>21</v>
      </c>
      <c r="B34" s="63" t="str">
        <f>IF(ISBLANK('CR Prelim'!B37)," ",'CR Prelim'!B37)</f>
        <v>ROSALES, BRUCE CEDRICK P.</v>
      </c>
      <c r="C34" s="77">
        <f>'GS Prelim'!G35</f>
        <v>60</v>
      </c>
      <c r="D34" s="77">
        <f>'GS Midterm'!G35</f>
        <v>60</v>
      </c>
      <c r="E34" s="77">
        <f t="shared" si="0"/>
        <v>60</v>
      </c>
    </row>
    <row r="35" spans="1:5" ht="17" x14ac:dyDescent="0.2">
      <c r="A35" s="54">
        <v>22</v>
      </c>
      <c r="B35" s="63" t="str">
        <f>IF(ISBLANK('CR Prelim'!B38)," ",'CR Prelim'!B38)</f>
        <v>RUMAY, DOMINIC V.</v>
      </c>
      <c r="C35" s="77">
        <f>'GS Prelim'!G36</f>
        <v>75</v>
      </c>
      <c r="D35" s="77">
        <f>'GS Midterm'!G36</f>
        <v>60</v>
      </c>
      <c r="E35" s="77">
        <f t="shared" si="0"/>
        <v>67.5</v>
      </c>
    </row>
    <row r="36" spans="1:5" ht="17" x14ac:dyDescent="0.2">
      <c r="A36" s="54">
        <v>23</v>
      </c>
      <c r="B36" s="63" t="str">
        <f>IF(ISBLANK('CR Prelim'!B39)," ",'CR Prelim'!B39)</f>
        <v>SALCEDO,  FREDDIE JR. E.</v>
      </c>
      <c r="C36" s="77">
        <f>'GS Prelim'!G37</f>
        <v>75</v>
      </c>
      <c r="D36" s="77">
        <f>'GS Midterm'!G37</f>
        <v>60</v>
      </c>
      <c r="E36" s="77">
        <f t="shared" si="0"/>
        <v>67.5</v>
      </c>
    </row>
    <row r="37" spans="1:5" ht="19.5" customHeight="1" x14ac:dyDescent="0.2">
      <c r="A37" s="54">
        <v>24</v>
      </c>
      <c r="B37" s="63" t="str">
        <f>IF(ISBLANK('CR Prelim'!B40)," ",'CR Prelim'!B40)</f>
        <v>TA-AS, HARTSELL G.</v>
      </c>
      <c r="C37" s="77">
        <f>'GS Prelim'!G38</f>
        <v>73</v>
      </c>
      <c r="D37" s="77">
        <f>'GS Midterm'!G38</f>
        <v>60</v>
      </c>
      <c r="E37" s="77">
        <f t="shared" si="0"/>
        <v>66.5</v>
      </c>
    </row>
    <row r="38" spans="1:5" ht="17" x14ac:dyDescent="0.2">
      <c r="A38" s="54">
        <v>25</v>
      </c>
      <c r="B38" s="63" t="str">
        <f>IF(ISBLANK('CR Prelim'!B41)," ",'CR Prelim'!B41)</f>
        <v>TALAPE, JOHN CARLO C.</v>
      </c>
      <c r="C38" s="77">
        <f>'GS Prelim'!G39</f>
        <v>60</v>
      </c>
      <c r="D38" s="77">
        <f>'GS Midterm'!G39</f>
        <v>60</v>
      </c>
      <c r="E38" s="77">
        <f t="shared" si="0"/>
        <v>60</v>
      </c>
    </row>
    <row r="39" spans="1:5" ht="17" x14ac:dyDescent="0.2">
      <c r="A39" s="54">
        <v>26</v>
      </c>
      <c r="B39" s="63" t="str">
        <f>IF(ISBLANK('CR Prelim'!B42)," ",'CR Prelim'!B42)</f>
        <v>TAMING, ROLD JOHN M.</v>
      </c>
      <c r="C39" s="77">
        <f>'GS Prelim'!G40</f>
        <v>91</v>
      </c>
      <c r="D39" s="77">
        <f>'GS Midterm'!G40</f>
        <v>60</v>
      </c>
      <c r="E39" s="77">
        <f t="shared" si="0"/>
        <v>75.5</v>
      </c>
    </row>
    <row r="40" spans="1:5" ht="17" x14ac:dyDescent="0.2">
      <c r="A40" s="54">
        <v>27</v>
      </c>
      <c r="B40" s="63" t="str">
        <f>IF(ISBLANK('CR Prelim'!B43)," ",'CR Prelim'!B43)</f>
        <v>TIROL, ANDY MOORE</v>
      </c>
      <c r="C40" s="77">
        <f>'GS Prelim'!G41</f>
        <v>71</v>
      </c>
      <c r="D40" s="77">
        <f>'GS Midterm'!G41</f>
        <v>60</v>
      </c>
      <c r="E40" s="77">
        <f t="shared" si="0"/>
        <v>65.5</v>
      </c>
    </row>
    <row r="41" spans="1:5" ht="17" x14ac:dyDescent="0.2">
      <c r="A41" s="54">
        <v>28</v>
      </c>
      <c r="B41" s="63" t="str">
        <f>IF(ISBLANK('CR Prelim'!B44)," ",'CR Prelim'!B44)</f>
        <v>TOMALE, JOHN PAUL A.</v>
      </c>
      <c r="C41" s="77">
        <f>'GS Prelim'!G42</f>
        <v>78</v>
      </c>
      <c r="D41" s="77">
        <f>'GS Midterm'!G42</f>
        <v>60</v>
      </c>
      <c r="E41" s="77">
        <f t="shared" si="0"/>
        <v>69</v>
      </c>
    </row>
    <row r="42" spans="1:5" ht="16" x14ac:dyDescent="0.2">
      <c r="A42" s="59"/>
      <c r="B42" s="8" t="s">
        <v>37</v>
      </c>
      <c r="C42" s="8"/>
      <c r="D42" s="8"/>
      <c r="E42" s="8"/>
    </row>
    <row r="43" spans="1:5" ht="15" customHeight="1" x14ac:dyDescent="0.2">
      <c r="A43" s="54">
        <v>1</v>
      </c>
      <c r="B43" s="63" t="str">
        <f>IF(ISBLANK('CR Prelim'!B46)," ",'CR Prelim'!B46)</f>
        <v>AHON,MEG DIANNE  L.</v>
      </c>
      <c r="C43" s="77">
        <f>'GS Prelim'!G44</f>
        <v>74</v>
      </c>
      <c r="D43" s="77">
        <f>'GS Midterm'!G44</f>
        <v>60</v>
      </c>
      <c r="E43" s="77">
        <f t="shared" ref="E43" si="1">AVERAGE(C43:D43)</f>
        <v>67</v>
      </c>
    </row>
    <row r="44" spans="1:5" ht="15" customHeight="1" x14ac:dyDescent="0.2">
      <c r="A44" s="54">
        <v>2</v>
      </c>
      <c r="B44" s="63" t="str">
        <f>IF(ISBLANK('CR Prelim'!B47)," ",'CR Prelim'!B47)</f>
        <v>AMILER, SHANNIE LOU L.</v>
      </c>
      <c r="C44" s="77">
        <f>'GS Prelim'!G45</f>
        <v>72</v>
      </c>
      <c r="D44" s="77">
        <f>'GS Midterm'!G45</f>
        <v>60</v>
      </c>
      <c r="E44" s="77">
        <f t="shared" ref="E44:E54" si="2">AVERAGE(C44:D44)</f>
        <v>66</v>
      </c>
    </row>
    <row r="45" spans="1:5" ht="15" customHeight="1" x14ac:dyDescent="0.2">
      <c r="A45" s="54">
        <v>3</v>
      </c>
      <c r="B45" s="63" t="str">
        <f>IF(ISBLANK('CR Prelim'!B48)," ",'CR Prelim'!B48)</f>
        <v>AÑORA, BRITNEY G.</v>
      </c>
      <c r="C45" s="77">
        <f>'GS Prelim'!G46</f>
        <v>74</v>
      </c>
      <c r="D45" s="77">
        <f>'GS Midterm'!G46</f>
        <v>60</v>
      </c>
      <c r="E45" s="77">
        <f t="shared" si="2"/>
        <v>67</v>
      </c>
    </row>
    <row r="46" spans="1:5" ht="15" customHeight="1" x14ac:dyDescent="0.2">
      <c r="A46" s="54">
        <v>4</v>
      </c>
      <c r="B46" s="63" t="str">
        <f>IF(ISBLANK('CR Prelim'!B49)," ",'CR Prelim'!B49)</f>
        <v>ARAÑO, ANGEL E.</v>
      </c>
      <c r="C46" s="77">
        <f>'GS Prelim'!G47</f>
        <v>87</v>
      </c>
      <c r="D46" s="77">
        <f>'GS Midterm'!G47</f>
        <v>60</v>
      </c>
      <c r="E46" s="77">
        <f t="shared" si="2"/>
        <v>73.5</v>
      </c>
    </row>
    <row r="47" spans="1:5" ht="15" customHeight="1" x14ac:dyDescent="0.2">
      <c r="A47" s="54">
        <v>5</v>
      </c>
      <c r="B47" s="63" t="str">
        <f>IF(ISBLANK('CR Prelim'!B50)," ",'CR Prelim'!B50)</f>
        <v>AROBO, , DANICA JOY D.</v>
      </c>
      <c r="C47" s="77">
        <f>'GS Prelim'!G48</f>
        <v>91</v>
      </c>
      <c r="D47" s="77">
        <f>'GS Midterm'!G48</f>
        <v>60</v>
      </c>
      <c r="E47" s="77">
        <f t="shared" si="2"/>
        <v>75.5</v>
      </c>
    </row>
    <row r="48" spans="1:5" ht="15" customHeight="1" x14ac:dyDescent="0.2">
      <c r="A48" s="54">
        <v>6</v>
      </c>
      <c r="B48" s="63" t="str">
        <f>IF(ISBLANK('CR Prelim'!B51)," ",'CR Prelim'!B51)</f>
        <v>BAGUION, JAMAICA D.</v>
      </c>
      <c r="C48" s="77">
        <f>'GS Prelim'!G49</f>
        <v>65</v>
      </c>
      <c r="D48" s="77">
        <f>'GS Midterm'!G49</f>
        <v>60</v>
      </c>
      <c r="E48" s="77">
        <f t="shared" si="2"/>
        <v>62.5</v>
      </c>
    </row>
    <row r="49" spans="1:5" ht="15" customHeight="1" x14ac:dyDescent="0.2">
      <c r="A49" s="54">
        <v>7</v>
      </c>
      <c r="B49" s="63" t="str">
        <f>IF(ISBLANK('CR Prelim'!B52)," ",'CR Prelim'!B52)</f>
        <v>BARDINAS, MAYLEN V.</v>
      </c>
      <c r="C49" s="77">
        <f>'GS Prelim'!G50</f>
        <v>66</v>
      </c>
      <c r="D49" s="77">
        <f>'GS Midterm'!G50</f>
        <v>60</v>
      </c>
      <c r="E49" s="77">
        <f t="shared" si="2"/>
        <v>63</v>
      </c>
    </row>
    <row r="50" spans="1:5" ht="15" customHeight="1" x14ac:dyDescent="0.2">
      <c r="A50" s="54">
        <v>8</v>
      </c>
      <c r="B50" s="63" t="str">
        <f>IF(ISBLANK('CR Prelim'!B53)," ",'CR Prelim'!B53)</f>
        <v>MACANAS, LEA MARIE N.</v>
      </c>
      <c r="C50" s="77">
        <f>'GS Prelim'!G51</f>
        <v>60</v>
      </c>
      <c r="D50" s="77">
        <f>'GS Midterm'!G51</f>
        <v>60</v>
      </c>
      <c r="E50" s="77">
        <f t="shared" si="2"/>
        <v>60</v>
      </c>
    </row>
    <row r="51" spans="1:5" ht="15" customHeight="1" x14ac:dyDescent="0.2">
      <c r="A51" s="54">
        <v>9</v>
      </c>
      <c r="B51" s="63" t="str">
        <f>IF(ISBLANK('CR Prelim'!B54)," ",'CR Prelim'!B54)</f>
        <v>MALBAS, ARIANA FAYE R.</v>
      </c>
      <c r="C51" s="77">
        <f>'GS Prelim'!G52</f>
        <v>60</v>
      </c>
      <c r="D51" s="77">
        <f>'GS Midterm'!G52</f>
        <v>60</v>
      </c>
      <c r="E51" s="77">
        <f t="shared" si="2"/>
        <v>60</v>
      </c>
    </row>
    <row r="52" spans="1:5" ht="15" customHeight="1" x14ac:dyDescent="0.2">
      <c r="A52" s="54">
        <v>10</v>
      </c>
      <c r="B52" s="63" t="str">
        <f>IF(ISBLANK('CR Prelim'!B55)," ",'CR Prelim'!B55)</f>
        <v>MANUEL, PATRICIA MAE</v>
      </c>
      <c r="C52" s="77">
        <f>'GS Prelim'!G53</f>
        <v>80</v>
      </c>
      <c r="D52" s="77">
        <f>'GS Midterm'!G53</f>
        <v>60</v>
      </c>
      <c r="E52" s="77">
        <f t="shared" si="2"/>
        <v>70</v>
      </c>
    </row>
    <row r="53" spans="1:5" ht="15" customHeight="1" x14ac:dyDescent="0.2">
      <c r="A53" s="54">
        <v>11</v>
      </c>
      <c r="B53" s="63" t="str">
        <f>IF(ISBLANK('CR Prelim'!B56)," ",'CR Prelim'!B56)</f>
        <v>MARABULAS, CHRISLYN M.</v>
      </c>
      <c r="C53" s="77">
        <f>'GS Prelim'!G54</f>
        <v>86</v>
      </c>
      <c r="D53" s="77">
        <f>'GS Midterm'!G54</f>
        <v>60</v>
      </c>
      <c r="E53" s="77">
        <f t="shared" si="2"/>
        <v>73</v>
      </c>
    </row>
    <row r="54" spans="1:5" ht="15" customHeight="1" x14ac:dyDescent="0.2">
      <c r="A54" s="54">
        <v>12</v>
      </c>
      <c r="B54" s="63" t="str">
        <f>IF(ISBLANK('CR Prelim'!B57)," ",'CR Prelim'!B57)</f>
        <v>MATOBATO, KYLA L.</v>
      </c>
      <c r="C54" s="77">
        <f>'GS Prelim'!G55</f>
        <v>64</v>
      </c>
      <c r="D54" s="77">
        <f>'GS Midterm'!G55</f>
        <v>60</v>
      </c>
      <c r="E54" s="77">
        <f t="shared" si="2"/>
        <v>62</v>
      </c>
    </row>
    <row r="55" spans="1:5" ht="17" x14ac:dyDescent="0.2">
      <c r="A55" s="54">
        <v>13</v>
      </c>
      <c r="B55" s="63" t="str">
        <f>IF(ISBLANK('CR Prelim'!B58)," ",'CR Prelim'!B58)</f>
        <v>MONTECALBO, JESSA MAE R.</v>
      </c>
      <c r="C55" s="77">
        <f>'GS Prelim'!G56</f>
        <v>65</v>
      </c>
      <c r="D55" s="77">
        <f>'GS Midterm'!G56</f>
        <v>60</v>
      </c>
      <c r="E55" s="77">
        <f t="shared" ref="E55:E58" si="3">AVERAGE(C55:D55)</f>
        <v>62.5</v>
      </c>
    </row>
    <row r="56" spans="1:5" ht="15" customHeight="1" x14ac:dyDescent="0.2">
      <c r="A56" s="54">
        <v>10</v>
      </c>
      <c r="B56" s="63" t="str">
        <f>IF(ISBLANK('CR Prelim'!B59)," ",'CR Prelim'!B59)</f>
        <v>OSORNO, MARJORIE B.</v>
      </c>
      <c r="C56" s="77">
        <f>'GS Prelim'!G57</f>
        <v>0</v>
      </c>
      <c r="D56" s="77">
        <f>'GS Midterm'!G57</f>
        <v>60</v>
      </c>
      <c r="E56" s="77">
        <f t="shared" si="3"/>
        <v>30</v>
      </c>
    </row>
    <row r="57" spans="1:5" ht="15" customHeight="1" x14ac:dyDescent="0.2">
      <c r="A57" s="54">
        <v>11</v>
      </c>
      <c r="B57" s="63" t="str">
        <f>IF(ISBLANK('CR Prelim'!B60)," ",'CR Prelim'!B60)</f>
        <v>SAMBOLAWAN, AMINELA S.</v>
      </c>
      <c r="C57" s="77">
        <f>'GS Prelim'!G58</f>
        <v>0</v>
      </c>
      <c r="D57" s="77">
        <f>'GS Midterm'!G58</f>
        <v>60</v>
      </c>
      <c r="E57" s="77">
        <f t="shared" si="3"/>
        <v>30</v>
      </c>
    </row>
    <row r="58" spans="1:5" ht="15" customHeight="1" x14ac:dyDescent="0.2">
      <c r="A58" s="54">
        <v>12</v>
      </c>
      <c r="B58" s="63" t="str">
        <f>IF(ISBLANK('CR Prelim'!B61)," ",'CR Prelim'!B61)</f>
        <v>SERAFICA, RELAINE JOY M.</v>
      </c>
      <c r="C58" s="77">
        <f>'GS Prelim'!G59</f>
        <v>0</v>
      </c>
      <c r="D58" s="77">
        <f>'GS Midterm'!G59</f>
        <v>60</v>
      </c>
      <c r="E58" s="77">
        <f t="shared" si="3"/>
        <v>30</v>
      </c>
    </row>
    <row r="59" spans="1:5" ht="17" x14ac:dyDescent="0.2">
      <c r="A59" s="54">
        <v>13</v>
      </c>
      <c r="B59" s="63" t="str">
        <f>IF(ISBLANK('CR Prelim'!B62)," ",'CR Prelim'!B62)</f>
        <v>VILLARTA, MONECA JANE P.</v>
      </c>
      <c r="C59" s="77">
        <f>'GS Prelim'!G60</f>
        <v>0</v>
      </c>
      <c r="D59" s="77">
        <f>'GS Midterm'!G60</f>
        <v>60</v>
      </c>
      <c r="E59" s="77">
        <f t="shared" ref="E59" si="4">AVERAGE(C59:D59)</f>
        <v>30</v>
      </c>
    </row>
    <row r="60" spans="1:5" x14ac:dyDescent="0.2">
      <c r="C60" s="149"/>
      <c r="D60" s="149"/>
      <c r="E60" s="149"/>
    </row>
    <row r="61" spans="1:5" ht="16" x14ac:dyDescent="0.2">
      <c r="C61" s="185" t="s">
        <v>5</v>
      </c>
      <c r="D61" s="185"/>
      <c r="E61" s="185"/>
    </row>
    <row r="62" spans="1:5" ht="16" x14ac:dyDescent="0.2">
      <c r="C62" s="185" t="s">
        <v>4</v>
      </c>
      <c r="D62" s="185"/>
      <c r="E62" s="185"/>
    </row>
    <row r="63" spans="1:5" ht="16" x14ac:dyDescent="0.2">
      <c r="C63" s="185" t="s">
        <v>6</v>
      </c>
      <c r="D63" s="185"/>
      <c r="E63" s="185"/>
    </row>
    <row r="64" spans="1:5" x14ac:dyDescent="0.2">
      <c r="C64" s="4"/>
      <c r="D64" s="4"/>
      <c r="E64" s="4"/>
    </row>
    <row r="65" spans="3:5" x14ac:dyDescent="0.2">
      <c r="C65" s="4"/>
      <c r="D65" s="4"/>
      <c r="E65" s="4"/>
    </row>
    <row r="66" spans="3:5" x14ac:dyDescent="0.2">
      <c r="C66" s="4"/>
      <c r="D66" s="4"/>
      <c r="E66" s="4"/>
    </row>
    <row r="67" spans="3:5" x14ac:dyDescent="0.2">
      <c r="C67" s="4"/>
      <c r="D67" s="4"/>
      <c r="E67" s="4"/>
    </row>
    <row r="68" spans="3:5" x14ac:dyDescent="0.2">
      <c r="C68" s="4"/>
      <c r="D68" s="4"/>
      <c r="E68" s="4"/>
    </row>
    <row r="69" spans="3:5" x14ac:dyDescent="0.2">
      <c r="C69" s="4"/>
      <c r="D69" s="4"/>
      <c r="E69" s="4"/>
    </row>
    <row r="70" spans="3:5" x14ac:dyDescent="0.2">
      <c r="C70" s="4"/>
      <c r="D70" s="4"/>
      <c r="E70" s="4"/>
    </row>
    <row r="71" spans="3:5" x14ac:dyDescent="0.2">
      <c r="C71" s="4"/>
      <c r="D71" s="4"/>
      <c r="E71" s="4"/>
    </row>
    <row r="72" spans="3:5" x14ac:dyDescent="0.2">
      <c r="C72" s="4"/>
      <c r="D72" s="4"/>
      <c r="E72" s="4"/>
    </row>
    <row r="73" spans="3:5" x14ac:dyDescent="0.2">
      <c r="C73" s="4"/>
      <c r="D73" s="4"/>
      <c r="E73" s="4"/>
    </row>
    <row r="74" spans="3:5" x14ac:dyDescent="0.2">
      <c r="C74" s="4"/>
      <c r="D74" s="4"/>
      <c r="E74" s="4"/>
    </row>
    <row r="75" spans="3:5" x14ac:dyDescent="0.2">
      <c r="C75" s="4"/>
      <c r="D75" s="4"/>
      <c r="E75" s="4"/>
    </row>
    <row r="76" spans="3:5" x14ac:dyDescent="0.2">
      <c r="C76" s="4"/>
      <c r="D76" s="4"/>
      <c r="E76" s="4"/>
    </row>
    <row r="77" spans="3:5" x14ac:dyDescent="0.2">
      <c r="C77" s="4"/>
      <c r="D77" s="4"/>
      <c r="E77" s="4"/>
    </row>
    <row r="78" spans="3:5" x14ac:dyDescent="0.2">
      <c r="C78" s="4"/>
      <c r="D78" s="4"/>
      <c r="E78" s="4"/>
    </row>
    <row r="79" spans="3:5" x14ac:dyDescent="0.2">
      <c r="C79" s="4"/>
      <c r="D79" s="4"/>
      <c r="E79" s="4"/>
    </row>
    <row r="80" spans="3:5" x14ac:dyDescent="0.2">
      <c r="C80" s="4"/>
      <c r="D80" s="4"/>
      <c r="E80" s="4"/>
    </row>
    <row r="81" spans="3:5" x14ac:dyDescent="0.2">
      <c r="C81" s="4"/>
      <c r="D81" s="4"/>
      <c r="E81" s="4"/>
    </row>
    <row r="82" spans="3:5" x14ac:dyDescent="0.2">
      <c r="C82" s="4"/>
      <c r="D82" s="4"/>
      <c r="E82" s="4"/>
    </row>
    <row r="83" spans="3:5" x14ac:dyDescent="0.2">
      <c r="C83" s="4"/>
      <c r="D83" s="4"/>
      <c r="E83" s="4"/>
    </row>
    <row r="84" spans="3:5" x14ac:dyDescent="0.2">
      <c r="C84" s="4"/>
      <c r="D84" s="4"/>
      <c r="E84" s="4"/>
    </row>
    <row r="85" spans="3:5" x14ac:dyDescent="0.2">
      <c r="C85" s="4"/>
      <c r="D85" s="4"/>
      <c r="E85" s="4"/>
    </row>
    <row r="86" spans="3:5" x14ac:dyDescent="0.2">
      <c r="C86" s="4"/>
      <c r="D86" s="4"/>
      <c r="E86" s="4"/>
    </row>
    <row r="87" spans="3:5" x14ac:dyDescent="0.2">
      <c r="C87" s="4"/>
      <c r="D87" s="4"/>
      <c r="E87" s="4"/>
    </row>
    <row r="88" spans="3:5" x14ac:dyDescent="0.2">
      <c r="C88" s="4"/>
      <c r="D88" s="4"/>
      <c r="E88" s="4"/>
    </row>
    <row r="89" spans="3:5" x14ac:dyDescent="0.2">
      <c r="C89" s="4"/>
      <c r="D89" s="4"/>
      <c r="E89" s="4"/>
    </row>
    <row r="90" spans="3:5" x14ac:dyDescent="0.2">
      <c r="C90" s="4"/>
      <c r="D90" s="4"/>
      <c r="E90" s="4"/>
    </row>
    <row r="91" spans="3:5" x14ac:dyDescent="0.2">
      <c r="C91" s="4"/>
      <c r="D91" s="4"/>
      <c r="E91" s="4"/>
    </row>
    <row r="92" spans="3:5" x14ac:dyDescent="0.2">
      <c r="C92" s="4"/>
      <c r="D92" s="4"/>
      <c r="E92" s="4"/>
    </row>
    <row r="93" spans="3:5" x14ac:dyDescent="0.2">
      <c r="C93" s="4"/>
      <c r="D93" s="4"/>
      <c r="E93" s="4"/>
    </row>
    <row r="94" spans="3:5" x14ac:dyDescent="0.2">
      <c r="C94" s="4"/>
      <c r="D94" s="4"/>
      <c r="E94" s="4"/>
    </row>
    <row r="95" spans="3:5" x14ac:dyDescent="0.2">
      <c r="C95" s="4"/>
      <c r="D95" s="4"/>
      <c r="E95" s="4"/>
    </row>
    <row r="96" spans="3:5" x14ac:dyDescent="0.2">
      <c r="C96" s="4"/>
      <c r="D96" s="4"/>
      <c r="E96" s="4"/>
    </row>
    <row r="97" spans="3:5" x14ac:dyDescent="0.2">
      <c r="C97" s="4"/>
      <c r="D97" s="4"/>
      <c r="E97" s="4"/>
    </row>
    <row r="98" spans="3:5" x14ac:dyDescent="0.2">
      <c r="C98" s="4"/>
      <c r="D98" s="4"/>
      <c r="E98" s="4"/>
    </row>
    <row r="99" spans="3:5" x14ac:dyDescent="0.2">
      <c r="C99" s="4"/>
      <c r="D99" s="4"/>
      <c r="E99" s="4"/>
    </row>
    <row r="100" spans="3:5" x14ac:dyDescent="0.2">
      <c r="C100" s="4"/>
      <c r="D100" s="4"/>
      <c r="E100" s="4"/>
    </row>
    <row r="101" spans="3:5" x14ac:dyDescent="0.2">
      <c r="C101" s="4"/>
      <c r="D101" s="4"/>
      <c r="E101" s="4"/>
    </row>
    <row r="102" spans="3:5" x14ac:dyDescent="0.2">
      <c r="C102" s="4"/>
      <c r="D102" s="4"/>
      <c r="E102" s="4"/>
    </row>
    <row r="103" spans="3:5" x14ac:dyDescent="0.2">
      <c r="C103" s="4"/>
      <c r="D103" s="4"/>
      <c r="E103" s="4"/>
    </row>
    <row r="104" spans="3:5" x14ac:dyDescent="0.2">
      <c r="C104" s="4"/>
      <c r="D104" s="4"/>
      <c r="E104" s="4"/>
    </row>
    <row r="105" spans="3:5" x14ac:dyDescent="0.2">
      <c r="C105" s="4"/>
      <c r="D105" s="4"/>
      <c r="E105" s="4"/>
    </row>
    <row r="106" spans="3:5" x14ac:dyDescent="0.2">
      <c r="C106" s="4"/>
      <c r="D106" s="4"/>
      <c r="E106" s="4"/>
    </row>
    <row r="107" spans="3:5" x14ac:dyDescent="0.2">
      <c r="C107" s="4"/>
      <c r="D107" s="4"/>
      <c r="E107" s="4"/>
    </row>
    <row r="108" spans="3:5" x14ac:dyDescent="0.2">
      <c r="C108" s="4"/>
      <c r="D108" s="4"/>
      <c r="E108" s="4"/>
    </row>
    <row r="109" spans="3:5" x14ac:dyDescent="0.2">
      <c r="C109" s="4"/>
      <c r="D109" s="4"/>
      <c r="E109" s="4"/>
    </row>
    <row r="110" spans="3:5" x14ac:dyDescent="0.2">
      <c r="C110" s="4"/>
      <c r="D110" s="4"/>
      <c r="E110" s="4"/>
    </row>
    <row r="111" spans="3:5" x14ac:dyDescent="0.2">
      <c r="C111" s="4"/>
      <c r="D111" s="4"/>
      <c r="E111" s="4"/>
    </row>
    <row r="112" spans="3:5" x14ac:dyDescent="0.2">
      <c r="C112" s="4"/>
      <c r="D112" s="4"/>
      <c r="E112" s="4"/>
    </row>
    <row r="113" spans="3:5" x14ac:dyDescent="0.2">
      <c r="C113" s="4"/>
      <c r="D113" s="4"/>
      <c r="E113" s="4"/>
    </row>
    <row r="114" spans="3:5" x14ac:dyDescent="0.2">
      <c r="C114" s="4"/>
      <c r="D114" s="4"/>
      <c r="E114" s="4"/>
    </row>
    <row r="115" spans="3:5" x14ac:dyDescent="0.2">
      <c r="C115" s="4"/>
      <c r="D115" s="4"/>
      <c r="E115" s="4"/>
    </row>
    <row r="116" spans="3:5" x14ac:dyDescent="0.2">
      <c r="C116" s="4"/>
      <c r="D116" s="4"/>
      <c r="E116" s="4"/>
    </row>
    <row r="117" spans="3:5" x14ac:dyDescent="0.2">
      <c r="C117" s="4"/>
      <c r="D117" s="4"/>
      <c r="E117" s="4"/>
    </row>
    <row r="118" spans="3:5" x14ac:dyDescent="0.2">
      <c r="C118" s="4"/>
      <c r="D118" s="4"/>
      <c r="E118" s="4"/>
    </row>
    <row r="119" spans="3:5" x14ac:dyDescent="0.2">
      <c r="C119" s="4"/>
      <c r="D119" s="4"/>
      <c r="E119" s="4"/>
    </row>
    <row r="120" spans="3:5" x14ac:dyDescent="0.2">
      <c r="C120" s="4"/>
      <c r="D120" s="4"/>
      <c r="E120" s="4"/>
    </row>
    <row r="121" spans="3:5" x14ac:dyDescent="0.2">
      <c r="C121" s="4"/>
      <c r="D121" s="4"/>
      <c r="E121" s="4"/>
    </row>
    <row r="122" spans="3:5" x14ac:dyDescent="0.2">
      <c r="C122" s="4"/>
      <c r="D122" s="4"/>
      <c r="E122" s="4"/>
    </row>
    <row r="123" spans="3:5" x14ac:dyDescent="0.2">
      <c r="C123" s="4"/>
      <c r="D123" s="4"/>
      <c r="E123" s="4"/>
    </row>
    <row r="124" spans="3:5" x14ac:dyDescent="0.2">
      <c r="C124" s="4"/>
      <c r="D124" s="4"/>
      <c r="E124" s="4"/>
    </row>
    <row r="125" spans="3:5" x14ac:dyDescent="0.2">
      <c r="C125" s="4"/>
      <c r="D125" s="4"/>
      <c r="E125" s="4"/>
    </row>
    <row r="126" spans="3:5" x14ac:dyDescent="0.2">
      <c r="C126" s="4"/>
      <c r="D126" s="4"/>
      <c r="E126" s="4"/>
    </row>
    <row r="127" spans="3:5" x14ac:dyDescent="0.2">
      <c r="C127" s="4"/>
      <c r="D127" s="4"/>
      <c r="E127" s="4"/>
    </row>
    <row r="128" spans="3:5" x14ac:dyDescent="0.2">
      <c r="C128" s="4"/>
      <c r="D128" s="4"/>
      <c r="E128" s="4"/>
    </row>
    <row r="129" spans="3:5" x14ac:dyDescent="0.2">
      <c r="C129" s="4"/>
      <c r="D129" s="4"/>
      <c r="E129" s="4"/>
    </row>
    <row r="130" spans="3:5" x14ac:dyDescent="0.2">
      <c r="C130" s="4"/>
      <c r="D130" s="4"/>
      <c r="E130" s="4"/>
    </row>
    <row r="131" spans="3:5" x14ac:dyDescent="0.2">
      <c r="C131" s="4"/>
      <c r="D131" s="4"/>
      <c r="E131" s="4"/>
    </row>
    <row r="132" spans="3:5" x14ac:dyDescent="0.2">
      <c r="C132" s="4"/>
      <c r="D132" s="4"/>
      <c r="E132" s="4"/>
    </row>
    <row r="133" spans="3:5" x14ac:dyDescent="0.2">
      <c r="C133" s="4"/>
      <c r="D133" s="4"/>
      <c r="E133" s="4"/>
    </row>
    <row r="134" spans="3:5" x14ac:dyDescent="0.2">
      <c r="C134" s="4"/>
      <c r="D134" s="4"/>
      <c r="E134" s="4"/>
    </row>
    <row r="135" spans="3:5" x14ac:dyDescent="0.2">
      <c r="C135" s="4"/>
      <c r="D135" s="4"/>
      <c r="E135" s="4"/>
    </row>
    <row r="136" spans="3:5" x14ac:dyDescent="0.2">
      <c r="C136" s="4"/>
      <c r="D136" s="4"/>
      <c r="E136" s="4"/>
    </row>
    <row r="137" spans="3:5" x14ac:dyDescent="0.2">
      <c r="C137" s="4"/>
      <c r="D137" s="4"/>
      <c r="E137" s="4"/>
    </row>
    <row r="138" spans="3:5" x14ac:dyDescent="0.2">
      <c r="C138" s="4"/>
      <c r="D138" s="4"/>
      <c r="E138" s="4"/>
    </row>
    <row r="139" spans="3:5" x14ac:dyDescent="0.2">
      <c r="C139" s="4"/>
      <c r="D139" s="4"/>
      <c r="E139" s="4"/>
    </row>
    <row r="140" spans="3:5" x14ac:dyDescent="0.2">
      <c r="C140" s="4"/>
      <c r="D140" s="4"/>
      <c r="E140" s="4"/>
    </row>
    <row r="141" spans="3:5" x14ac:dyDescent="0.2">
      <c r="C141" s="4"/>
      <c r="D141" s="4"/>
      <c r="E141" s="4"/>
    </row>
    <row r="142" spans="3:5" x14ac:dyDescent="0.2">
      <c r="C142" s="4"/>
      <c r="D142" s="4"/>
      <c r="E142" s="4"/>
    </row>
    <row r="143" spans="3:5" x14ac:dyDescent="0.2">
      <c r="C143" s="4"/>
      <c r="D143" s="4"/>
      <c r="E143" s="4"/>
    </row>
    <row r="144" spans="3:5" x14ac:dyDescent="0.2">
      <c r="C144" s="4"/>
      <c r="D144" s="4"/>
      <c r="E144" s="4"/>
    </row>
    <row r="145" spans="3:5" x14ac:dyDescent="0.2">
      <c r="C145" s="4"/>
      <c r="D145" s="4"/>
      <c r="E145" s="4"/>
    </row>
    <row r="146" spans="3:5" x14ac:dyDescent="0.2">
      <c r="C146" s="4"/>
      <c r="D146" s="4"/>
      <c r="E146" s="4"/>
    </row>
    <row r="147" spans="3:5" x14ac:dyDescent="0.2">
      <c r="C147" s="4"/>
      <c r="D147" s="4"/>
      <c r="E147" s="4"/>
    </row>
    <row r="148" spans="3:5" x14ac:dyDescent="0.2">
      <c r="C148" s="4"/>
      <c r="D148" s="4"/>
      <c r="E148" s="4"/>
    </row>
    <row r="149" spans="3:5" x14ac:dyDescent="0.2">
      <c r="C149" s="4"/>
      <c r="D149" s="4"/>
      <c r="E149" s="4"/>
    </row>
    <row r="150" spans="3:5" x14ac:dyDescent="0.2">
      <c r="C150" s="4"/>
      <c r="D150" s="4"/>
      <c r="E150" s="4"/>
    </row>
    <row r="151" spans="3:5" x14ac:dyDescent="0.2">
      <c r="C151" s="4"/>
      <c r="D151" s="4"/>
      <c r="E151" s="4"/>
    </row>
    <row r="152" spans="3:5" x14ac:dyDescent="0.2">
      <c r="C152" s="4"/>
      <c r="D152" s="4"/>
      <c r="E152" s="4"/>
    </row>
    <row r="153" spans="3:5" x14ac:dyDescent="0.2">
      <c r="C153" s="4"/>
      <c r="D153" s="4"/>
      <c r="E153" s="4"/>
    </row>
    <row r="154" spans="3:5" x14ac:dyDescent="0.2">
      <c r="C154" s="4"/>
      <c r="D154" s="4"/>
      <c r="E154" s="4"/>
    </row>
    <row r="155" spans="3:5" x14ac:dyDescent="0.2">
      <c r="C155" s="4"/>
      <c r="D155" s="4"/>
      <c r="E155" s="4"/>
    </row>
    <row r="156" spans="3:5" x14ac:dyDescent="0.2">
      <c r="C156" s="4"/>
      <c r="D156" s="4"/>
      <c r="E156" s="4"/>
    </row>
    <row r="157" spans="3:5" x14ac:dyDescent="0.2">
      <c r="C157" s="4"/>
      <c r="D157" s="4"/>
      <c r="E157" s="4"/>
    </row>
    <row r="158" spans="3:5" x14ac:dyDescent="0.2">
      <c r="C158" s="4"/>
      <c r="D158" s="4"/>
      <c r="E158" s="4"/>
    </row>
    <row r="159" spans="3:5" x14ac:dyDescent="0.2">
      <c r="C159" s="4"/>
      <c r="D159" s="4"/>
      <c r="E159" s="4"/>
    </row>
    <row r="160" spans="3:5" x14ac:dyDescent="0.2">
      <c r="C160" s="4"/>
      <c r="D160" s="4"/>
      <c r="E160" s="4"/>
    </row>
    <row r="161" spans="3:5" x14ac:dyDescent="0.2">
      <c r="C161" s="4"/>
      <c r="D161" s="4"/>
      <c r="E161" s="4"/>
    </row>
    <row r="162" spans="3:5" x14ac:dyDescent="0.2">
      <c r="C162" s="4"/>
      <c r="D162" s="4"/>
      <c r="E162" s="4"/>
    </row>
    <row r="163" spans="3:5" x14ac:dyDescent="0.2">
      <c r="C163" s="4"/>
      <c r="D163" s="4"/>
      <c r="E163" s="4"/>
    </row>
    <row r="164" spans="3:5" x14ac:dyDescent="0.2">
      <c r="C164" s="4"/>
      <c r="D164" s="4"/>
      <c r="E164" s="4"/>
    </row>
    <row r="165" spans="3:5" x14ac:dyDescent="0.2">
      <c r="C165" s="4"/>
      <c r="D165" s="4"/>
      <c r="E165" s="4"/>
    </row>
    <row r="166" spans="3:5" x14ac:dyDescent="0.2">
      <c r="C166" s="4"/>
      <c r="D166" s="4"/>
      <c r="E166" s="4"/>
    </row>
    <row r="167" spans="3:5" x14ac:dyDescent="0.2">
      <c r="C167" s="4"/>
      <c r="D167" s="4"/>
      <c r="E167" s="4"/>
    </row>
    <row r="168" spans="3:5" x14ac:dyDescent="0.2">
      <c r="C168" s="4"/>
      <c r="D168" s="4"/>
      <c r="E168" s="4"/>
    </row>
    <row r="169" spans="3:5" x14ac:dyDescent="0.2">
      <c r="C169" s="4"/>
      <c r="D169" s="4"/>
      <c r="E169" s="4"/>
    </row>
    <row r="170" spans="3:5" x14ac:dyDescent="0.2">
      <c r="C170" s="4"/>
      <c r="D170" s="4"/>
      <c r="E170" s="4"/>
    </row>
    <row r="171" spans="3:5" x14ac:dyDescent="0.2">
      <c r="C171" s="4"/>
      <c r="D171" s="4"/>
      <c r="E171" s="4"/>
    </row>
    <row r="172" spans="3:5" x14ac:dyDescent="0.2">
      <c r="C172" s="4"/>
      <c r="D172" s="4"/>
      <c r="E172" s="4"/>
    </row>
    <row r="173" spans="3:5" x14ac:dyDescent="0.2">
      <c r="C173" s="4"/>
      <c r="D173" s="4"/>
      <c r="E173" s="4"/>
    </row>
    <row r="174" spans="3:5" x14ac:dyDescent="0.2">
      <c r="C174" s="4"/>
      <c r="D174" s="4"/>
      <c r="E174" s="4"/>
    </row>
    <row r="175" spans="3:5" x14ac:dyDescent="0.2">
      <c r="C175" s="4"/>
      <c r="D175" s="4"/>
      <c r="E175" s="4"/>
    </row>
    <row r="176" spans="3:5" x14ac:dyDescent="0.2">
      <c r="C176" s="4"/>
      <c r="D176" s="4"/>
      <c r="E176" s="4"/>
    </row>
    <row r="177" spans="3:5" x14ac:dyDescent="0.2">
      <c r="C177" s="4"/>
      <c r="D177" s="4"/>
      <c r="E177" s="4"/>
    </row>
    <row r="178" spans="3:5" x14ac:dyDescent="0.2">
      <c r="C178" s="4"/>
      <c r="D178" s="4"/>
      <c r="E178" s="4"/>
    </row>
    <row r="179" spans="3:5" x14ac:dyDescent="0.2">
      <c r="C179" s="4"/>
      <c r="D179" s="4"/>
      <c r="E179" s="4"/>
    </row>
    <row r="180" spans="3:5" x14ac:dyDescent="0.2">
      <c r="C180" s="4"/>
      <c r="D180" s="4"/>
      <c r="E180" s="4"/>
    </row>
    <row r="181" spans="3:5" x14ac:dyDescent="0.2">
      <c r="C181" s="4"/>
      <c r="D181" s="4"/>
      <c r="E181" s="4"/>
    </row>
    <row r="182" spans="3:5" x14ac:dyDescent="0.2">
      <c r="C182" s="4"/>
      <c r="D182" s="4"/>
      <c r="E182" s="4"/>
    </row>
    <row r="183" spans="3:5" x14ac:dyDescent="0.2">
      <c r="C183" s="4"/>
      <c r="D183" s="4"/>
      <c r="E183" s="4"/>
    </row>
    <row r="184" spans="3:5" x14ac:dyDescent="0.2">
      <c r="C184" s="4"/>
      <c r="D184" s="4"/>
      <c r="E184" s="4"/>
    </row>
    <row r="185" spans="3:5" x14ac:dyDescent="0.2">
      <c r="C185" s="4"/>
      <c r="D185" s="4"/>
      <c r="E185" s="4"/>
    </row>
    <row r="186" spans="3:5" x14ac:dyDescent="0.2">
      <c r="C186" s="4"/>
      <c r="D186" s="4"/>
      <c r="E186" s="4"/>
    </row>
    <row r="187" spans="3:5" x14ac:dyDescent="0.2">
      <c r="C187" s="4"/>
      <c r="D187" s="4"/>
      <c r="E187" s="4"/>
    </row>
    <row r="188" spans="3:5" x14ac:dyDescent="0.2">
      <c r="C188" s="4"/>
      <c r="D188" s="4"/>
      <c r="E188" s="4"/>
    </row>
    <row r="189" spans="3:5" x14ac:dyDescent="0.2">
      <c r="C189" s="4"/>
      <c r="D189" s="4"/>
      <c r="E189" s="4"/>
    </row>
    <row r="190" spans="3:5" x14ac:dyDescent="0.2">
      <c r="C190" s="4"/>
      <c r="D190" s="4"/>
      <c r="E190" s="4"/>
    </row>
    <row r="191" spans="3:5" x14ac:dyDescent="0.2">
      <c r="C191" s="4"/>
      <c r="D191" s="4"/>
      <c r="E191" s="4"/>
    </row>
    <row r="192" spans="3:5" x14ac:dyDescent="0.2">
      <c r="C192" s="4"/>
      <c r="D192" s="4"/>
      <c r="E192" s="4"/>
    </row>
    <row r="193" spans="3:5" x14ac:dyDescent="0.2">
      <c r="C193" s="4"/>
      <c r="D193" s="4"/>
      <c r="E193" s="4"/>
    </row>
    <row r="194" spans="3:5" x14ac:dyDescent="0.2">
      <c r="C194" s="4"/>
      <c r="D194" s="4"/>
      <c r="E194" s="4"/>
    </row>
    <row r="195" spans="3:5" x14ac:dyDescent="0.2">
      <c r="C195" s="4"/>
      <c r="D195" s="4"/>
      <c r="E195" s="4"/>
    </row>
    <row r="196" spans="3:5" x14ac:dyDescent="0.2">
      <c r="C196" s="4"/>
      <c r="D196" s="4"/>
      <c r="E196" s="4"/>
    </row>
    <row r="197" spans="3:5" x14ac:dyDescent="0.2">
      <c r="C197" s="4"/>
      <c r="D197" s="4"/>
      <c r="E197" s="4"/>
    </row>
    <row r="198" spans="3:5" x14ac:dyDescent="0.2">
      <c r="C198" s="4"/>
      <c r="D198" s="4"/>
      <c r="E198" s="4"/>
    </row>
    <row r="199" spans="3:5" x14ac:dyDescent="0.2">
      <c r="C199" s="4"/>
      <c r="D199" s="4"/>
      <c r="E199" s="4"/>
    </row>
    <row r="200" spans="3:5" x14ac:dyDescent="0.2">
      <c r="C200" s="4"/>
      <c r="D200" s="4"/>
      <c r="E200" s="4"/>
    </row>
    <row r="201" spans="3:5" x14ac:dyDescent="0.2">
      <c r="C201" s="4"/>
      <c r="D201" s="4"/>
      <c r="E201" s="4"/>
    </row>
    <row r="202" spans="3:5" x14ac:dyDescent="0.2">
      <c r="C202" s="4"/>
      <c r="D202" s="4"/>
      <c r="E202" s="4"/>
    </row>
    <row r="203" spans="3:5" x14ac:dyDescent="0.2">
      <c r="C203" s="4"/>
      <c r="D203" s="4"/>
      <c r="E203" s="4"/>
    </row>
    <row r="204" spans="3:5" x14ac:dyDescent="0.2">
      <c r="C204" s="4"/>
      <c r="D204" s="4"/>
      <c r="E204" s="4"/>
    </row>
    <row r="205" spans="3:5" x14ac:dyDescent="0.2">
      <c r="C205" s="4"/>
      <c r="D205" s="4"/>
      <c r="E205" s="4"/>
    </row>
    <row r="206" spans="3:5" x14ac:dyDescent="0.2">
      <c r="C206" s="4"/>
      <c r="D206" s="4"/>
      <c r="E206" s="4"/>
    </row>
    <row r="207" spans="3:5" x14ac:dyDescent="0.2">
      <c r="C207" s="4"/>
      <c r="D207" s="4"/>
      <c r="E207" s="4"/>
    </row>
    <row r="208" spans="3:5" x14ac:dyDescent="0.2">
      <c r="C208" s="4"/>
      <c r="D208" s="4"/>
      <c r="E208" s="4"/>
    </row>
    <row r="209" spans="3:5" x14ac:dyDescent="0.2">
      <c r="C209" s="4"/>
      <c r="D209" s="4"/>
      <c r="E209" s="4"/>
    </row>
    <row r="210" spans="3:5" x14ac:dyDescent="0.2">
      <c r="C210" s="4"/>
      <c r="D210" s="4"/>
      <c r="E210" s="4"/>
    </row>
    <row r="211" spans="3:5" x14ac:dyDescent="0.2">
      <c r="C211" s="4"/>
      <c r="D211" s="4"/>
      <c r="E211" s="4"/>
    </row>
    <row r="212" spans="3:5" x14ac:dyDescent="0.2">
      <c r="C212" s="4"/>
      <c r="D212" s="4"/>
      <c r="E212" s="4"/>
    </row>
    <row r="213" spans="3:5" x14ac:dyDescent="0.2">
      <c r="C213" s="4"/>
      <c r="D213" s="4"/>
      <c r="E213" s="4"/>
    </row>
    <row r="214" spans="3:5" x14ac:dyDescent="0.2">
      <c r="C214" s="4"/>
      <c r="D214" s="4"/>
      <c r="E214" s="4"/>
    </row>
    <row r="215" spans="3:5" x14ac:dyDescent="0.2">
      <c r="C215" s="4"/>
      <c r="D215" s="4"/>
      <c r="E215" s="4"/>
    </row>
    <row r="216" spans="3:5" x14ac:dyDescent="0.2">
      <c r="C216" s="4"/>
      <c r="D216" s="4"/>
      <c r="E216" s="4"/>
    </row>
    <row r="217" spans="3:5" x14ac:dyDescent="0.2">
      <c r="C217" s="4"/>
      <c r="D217" s="4"/>
      <c r="E217" s="4"/>
    </row>
    <row r="218" spans="3:5" x14ac:dyDescent="0.2">
      <c r="C218" s="4"/>
      <c r="D218" s="4"/>
      <c r="E218" s="4"/>
    </row>
    <row r="219" spans="3:5" x14ac:dyDescent="0.2">
      <c r="C219" s="4"/>
      <c r="D219" s="4"/>
      <c r="E219" s="4"/>
    </row>
    <row r="220" spans="3:5" x14ac:dyDescent="0.2">
      <c r="C220" s="4"/>
      <c r="D220" s="4"/>
      <c r="E220" s="4"/>
    </row>
    <row r="221" spans="3:5" x14ac:dyDescent="0.2">
      <c r="C221" s="4"/>
      <c r="D221" s="4"/>
      <c r="E221" s="4"/>
    </row>
    <row r="222" spans="3:5" x14ac:dyDescent="0.2">
      <c r="C222" s="4"/>
      <c r="D222" s="4"/>
      <c r="E222" s="4"/>
    </row>
    <row r="223" spans="3:5" x14ac:dyDescent="0.2">
      <c r="C223" s="4"/>
      <c r="D223" s="4"/>
      <c r="E223" s="4"/>
    </row>
    <row r="224" spans="3:5" x14ac:dyDescent="0.2">
      <c r="C224" s="4"/>
      <c r="D224" s="4"/>
      <c r="E224" s="4"/>
    </row>
    <row r="225" spans="3:5" x14ac:dyDescent="0.2">
      <c r="C225" s="4"/>
      <c r="D225" s="4"/>
      <c r="E225" s="4"/>
    </row>
    <row r="226" spans="3:5" x14ac:dyDescent="0.2">
      <c r="C226" s="4"/>
      <c r="D226" s="4"/>
      <c r="E226" s="4"/>
    </row>
    <row r="227" spans="3:5" x14ac:dyDescent="0.2">
      <c r="C227" s="4"/>
      <c r="D227" s="4"/>
      <c r="E227" s="4"/>
    </row>
    <row r="228" spans="3:5" x14ac:dyDescent="0.2">
      <c r="C228" s="4"/>
      <c r="D228" s="4"/>
      <c r="E228" s="4"/>
    </row>
    <row r="229" spans="3:5" x14ac:dyDescent="0.2">
      <c r="C229" s="4"/>
      <c r="D229" s="4"/>
      <c r="E229" s="4"/>
    </row>
    <row r="230" spans="3:5" x14ac:dyDescent="0.2">
      <c r="C230" s="4"/>
      <c r="D230" s="4"/>
      <c r="E230" s="4"/>
    </row>
    <row r="231" spans="3:5" x14ac:dyDescent="0.2">
      <c r="C231" s="4"/>
      <c r="D231" s="4"/>
      <c r="E231" s="4"/>
    </row>
    <row r="232" spans="3:5" x14ac:dyDescent="0.2">
      <c r="C232" s="4"/>
      <c r="D232" s="4"/>
      <c r="E232" s="4"/>
    </row>
    <row r="233" spans="3:5" x14ac:dyDescent="0.2">
      <c r="C233" s="4"/>
      <c r="D233" s="4"/>
      <c r="E233" s="4"/>
    </row>
    <row r="234" spans="3:5" x14ac:dyDescent="0.2">
      <c r="C234" s="4"/>
      <c r="D234" s="4"/>
      <c r="E234" s="4"/>
    </row>
    <row r="235" spans="3:5" x14ac:dyDescent="0.2">
      <c r="C235" s="4"/>
      <c r="D235" s="4"/>
      <c r="E235" s="4"/>
    </row>
    <row r="236" spans="3:5" x14ac:dyDescent="0.2">
      <c r="C236" s="4"/>
      <c r="D236" s="4"/>
      <c r="E236" s="4"/>
    </row>
    <row r="237" spans="3:5" x14ac:dyDescent="0.2">
      <c r="C237" s="4"/>
      <c r="D237" s="4"/>
      <c r="E237" s="4"/>
    </row>
    <row r="238" spans="3:5" x14ac:dyDescent="0.2">
      <c r="C238" s="4"/>
      <c r="D238" s="4"/>
      <c r="E238" s="4"/>
    </row>
    <row r="239" spans="3:5" x14ac:dyDescent="0.2">
      <c r="C239" s="4"/>
      <c r="D239" s="4"/>
      <c r="E239" s="4"/>
    </row>
    <row r="240" spans="3:5" x14ac:dyDescent="0.2">
      <c r="C240" s="4"/>
      <c r="D240" s="4"/>
      <c r="E240" s="4"/>
    </row>
    <row r="241" spans="3:5" x14ac:dyDescent="0.2">
      <c r="C241" s="4"/>
      <c r="D241" s="4"/>
      <c r="E241" s="4"/>
    </row>
    <row r="242" spans="3:5" x14ac:dyDescent="0.2">
      <c r="C242" s="4"/>
      <c r="D242" s="4"/>
      <c r="E242" s="4"/>
    </row>
    <row r="243" spans="3:5" x14ac:dyDescent="0.2">
      <c r="C243" s="4"/>
      <c r="D243" s="4"/>
      <c r="E243" s="4"/>
    </row>
    <row r="244" spans="3:5" x14ac:dyDescent="0.2">
      <c r="C244" s="4"/>
      <c r="D244" s="4"/>
      <c r="E244" s="4"/>
    </row>
    <row r="245" spans="3:5" x14ac:dyDescent="0.2">
      <c r="C245" s="4"/>
      <c r="D245" s="4"/>
      <c r="E245" s="4"/>
    </row>
    <row r="246" spans="3:5" x14ac:dyDescent="0.2">
      <c r="C246" s="4"/>
      <c r="D246" s="4"/>
      <c r="E246" s="4"/>
    </row>
    <row r="247" spans="3:5" x14ac:dyDescent="0.2">
      <c r="C247" s="4"/>
      <c r="D247" s="4"/>
      <c r="E247" s="4"/>
    </row>
    <row r="248" spans="3:5" x14ac:dyDescent="0.2">
      <c r="C248" s="4"/>
      <c r="D248" s="4"/>
      <c r="E248" s="4"/>
    </row>
    <row r="249" spans="3:5" x14ac:dyDescent="0.2">
      <c r="C249" s="4"/>
      <c r="D249" s="4"/>
      <c r="E249" s="4"/>
    </row>
    <row r="250" spans="3:5" x14ac:dyDescent="0.2">
      <c r="C250" s="4"/>
      <c r="D250" s="4"/>
      <c r="E250" s="4"/>
    </row>
    <row r="251" spans="3:5" x14ac:dyDescent="0.2">
      <c r="C251" s="4"/>
      <c r="D251" s="4"/>
      <c r="E251" s="4"/>
    </row>
    <row r="252" spans="3:5" x14ac:dyDescent="0.2">
      <c r="C252" s="4"/>
      <c r="D252" s="4"/>
      <c r="E252" s="4"/>
    </row>
    <row r="253" spans="3:5" x14ac:dyDescent="0.2">
      <c r="C253" s="4"/>
      <c r="D253" s="4"/>
      <c r="E253" s="4"/>
    </row>
    <row r="254" spans="3:5" x14ac:dyDescent="0.2">
      <c r="C254" s="4"/>
      <c r="D254" s="4"/>
      <c r="E254" s="4"/>
    </row>
    <row r="255" spans="3:5" x14ac:dyDescent="0.2">
      <c r="C255" s="4"/>
      <c r="D255" s="4"/>
      <c r="E255" s="4"/>
    </row>
    <row r="256" spans="3:5" x14ac:dyDescent="0.2">
      <c r="C256" s="4"/>
      <c r="D256" s="4"/>
      <c r="E256" s="4"/>
    </row>
    <row r="257" spans="3:5" x14ac:dyDescent="0.2">
      <c r="C257" s="4"/>
      <c r="D257" s="4"/>
      <c r="E257" s="4"/>
    </row>
    <row r="258" spans="3:5" x14ac:dyDescent="0.2">
      <c r="C258" s="4"/>
      <c r="D258" s="4"/>
      <c r="E258" s="4"/>
    </row>
    <row r="259" spans="3:5" x14ac:dyDescent="0.2">
      <c r="C259" s="4"/>
      <c r="D259" s="4"/>
      <c r="E259" s="4"/>
    </row>
    <row r="260" spans="3:5" x14ac:dyDescent="0.2">
      <c r="C260" s="4"/>
      <c r="D260" s="4"/>
      <c r="E260" s="4"/>
    </row>
    <row r="261" spans="3:5" x14ac:dyDescent="0.2">
      <c r="C261" s="4"/>
      <c r="D261" s="4"/>
      <c r="E261" s="4"/>
    </row>
    <row r="262" spans="3:5" x14ac:dyDescent="0.2">
      <c r="C262" s="4"/>
      <c r="D262" s="4"/>
      <c r="E262" s="4"/>
    </row>
    <row r="263" spans="3:5" x14ac:dyDescent="0.2">
      <c r="C263" s="4"/>
      <c r="D263" s="4"/>
      <c r="E263" s="4"/>
    </row>
    <row r="264" spans="3:5" x14ac:dyDescent="0.2">
      <c r="C264" s="4"/>
      <c r="D264" s="4"/>
      <c r="E264" s="4"/>
    </row>
    <row r="265" spans="3:5" x14ac:dyDescent="0.2">
      <c r="C265" s="4"/>
      <c r="D265" s="4"/>
      <c r="E265" s="4"/>
    </row>
    <row r="266" spans="3:5" x14ac:dyDescent="0.2">
      <c r="C266" s="4"/>
      <c r="D266" s="4"/>
      <c r="E266" s="4"/>
    </row>
    <row r="267" spans="3:5" x14ac:dyDescent="0.2">
      <c r="C267" s="4"/>
      <c r="D267" s="4"/>
      <c r="E267" s="4"/>
    </row>
    <row r="268" spans="3:5" x14ac:dyDescent="0.2">
      <c r="C268" s="4"/>
      <c r="D268" s="4"/>
      <c r="E268" s="4"/>
    </row>
    <row r="269" spans="3:5" x14ac:dyDescent="0.2">
      <c r="C269" s="4"/>
      <c r="D269" s="4"/>
      <c r="E269" s="4"/>
    </row>
    <row r="270" spans="3:5" x14ac:dyDescent="0.2">
      <c r="C270" s="4"/>
      <c r="D270" s="4"/>
      <c r="E270" s="4"/>
    </row>
    <row r="271" spans="3:5" x14ac:dyDescent="0.2">
      <c r="C271" s="4"/>
      <c r="D271" s="4"/>
      <c r="E271" s="4"/>
    </row>
    <row r="272" spans="3:5" x14ac:dyDescent="0.2">
      <c r="C272" s="4"/>
      <c r="D272" s="4"/>
      <c r="E272" s="4"/>
    </row>
    <row r="273" spans="3:5" x14ac:dyDescent="0.2">
      <c r="C273" s="4"/>
      <c r="D273" s="4"/>
      <c r="E273" s="4"/>
    </row>
    <row r="274" spans="3:5" x14ac:dyDescent="0.2">
      <c r="C274" s="4"/>
      <c r="D274" s="4"/>
      <c r="E274" s="4"/>
    </row>
    <row r="275" spans="3:5" x14ac:dyDescent="0.2">
      <c r="C275" s="4"/>
      <c r="D275" s="4"/>
      <c r="E275" s="4"/>
    </row>
    <row r="276" spans="3:5" x14ac:dyDescent="0.2">
      <c r="C276" s="4"/>
      <c r="D276" s="4"/>
      <c r="E276" s="4"/>
    </row>
    <row r="277" spans="3:5" x14ac:dyDescent="0.2">
      <c r="C277" s="4"/>
      <c r="D277" s="4"/>
      <c r="E277" s="4"/>
    </row>
    <row r="278" spans="3:5" x14ac:dyDescent="0.2">
      <c r="C278" s="4"/>
      <c r="D278" s="4"/>
      <c r="E278" s="4"/>
    </row>
    <row r="279" spans="3:5" x14ac:dyDescent="0.2">
      <c r="C279" s="4"/>
      <c r="D279" s="4"/>
      <c r="E279" s="4"/>
    </row>
    <row r="280" spans="3:5" x14ac:dyDescent="0.2">
      <c r="C280" s="4"/>
      <c r="D280" s="4"/>
      <c r="E280" s="4"/>
    </row>
    <row r="281" spans="3:5" x14ac:dyDescent="0.2">
      <c r="C281" s="4"/>
      <c r="D281" s="4"/>
      <c r="E281" s="4"/>
    </row>
    <row r="282" spans="3:5" x14ac:dyDescent="0.2">
      <c r="C282" s="4"/>
      <c r="D282" s="4"/>
      <c r="E282" s="4"/>
    </row>
    <row r="283" spans="3:5" x14ac:dyDescent="0.2">
      <c r="C283" s="4"/>
      <c r="D283" s="4"/>
      <c r="E283" s="4"/>
    </row>
    <row r="284" spans="3:5" x14ac:dyDescent="0.2">
      <c r="C284" s="4"/>
      <c r="D284" s="4"/>
      <c r="E284" s="4"/>
    </row>
    <row r="285" spans="3:5" x14ac:dyDescent="0.2">
      <c r="C285" s="4"/>
      <c r="D285" s="4"/>
      <c r="E285" s="4"/>
    </row>
    <row r="286" spans="3:5" x14ac:dyDescent="0.2">
      <c r="C286" s="4"/>
      <c r="D286" s="4"/>
      <c r="E286" s="4"/>
    </row>
    <row r="287" spans="3:5" x14ac:dyDescent="0.2">
      <c r="C287" s="4"/>
      <c r="D287" s="4"/>
      <c r="E287" s="4"/>
    </row>
    <row r="288" spans="3:5" x14ac:dyDescent="0.2">
      <c r="C288" s="4"/>
      <c r="D288" s="4"/>
      <c r="E288" s="4"/>
    </row>
    <row r="289" spans="3:5" x14ac:dyDescent="0.2">
      <c r="C289" s="4"/>
      <c r="D289" s="4"/>
      <c r="E289" s="4"/>
    </row>
    <row r="290" spans="3:5" x14ac:dyDescent="0.2">
      <c r="C290" s="4"/>
      <c r="D290" s="4"/>
      <c r="E290" s="4"/>
    </row>
    <row r="291" spans="3:5" x14ac:dyDescent="0.2">
      <c r="C291" s="4"/>
      <c r="D291" s="4"/>
      <c r="E291" s="4"/>
    </row>
    <row r="292" spans="3:5" x14ac:dyDescent="0.2">
      <c r="C292" s="4"/>
      <c r="D292" s="4"/>
      <c r="E292" s="4"/>
    </row>
    <row r="293" spans="3:5" x14ac:dyDescent="0.2">
      <c r="C293" s="4"/>
      <c r="D293" s="4"/>
      <c r="E293" s="4"/>
    </row>
    <row r="294" spans="3:5" x14ac:dyDescent="0.2">
      <c r="C294" s="4"/>
      <c r="D294" s="4"/>
      <c r="E294" s="4"/>
    </row>
    <row r="295" spans="3:5" x14ac:dyDescent="0.2">
      <c r="C295" s="4"/>
      <c r="D295" s="4"/>
      <c r="E295" s="4"/>
    </row>
    <row r="296" spans="3:5" x14ac:dyDescent="0.2">
      <c r="C296" s="4"/>
      <c r="D296" s="4"/>
      <c r="E296" s="4"/>
    </row>
    <row r="297" spans="3:5" x14ac:dyDescent="0.2">
      <c r="C297" s="4"/>
      <c r="D297" s="4"/>
      <c r="E297" s="4"/>
    </row>
    <row r="298" spans="3:5" x14ac:dyDescent="0.2">
      <c r="C298" s="4"/>
      <c r="D298" s="4"/>
      <c r="E298" s="4"/>
    </row>
    <row r="299" spans="3:5" x14ac:dyDescent="0.2">
      <c r="C299" s="4"/>
      <c r="D299" s="4"/>
      <c r="E299" s="4"/>
    </row>
    <row r="300" spans="3:5" x14ac:dyDescent="0.2">
      <c r="C300" s="4"/>
      <c r="D300" s="4"/>
      <c r="E300" s="4"/>
    </row>
    <row r="301" spans="3:5" x14ac:dyDescent="0.2">
      <c r="C301" s="4"/>
      <c r="D301" s="4"/>
      <c r="E301" s="4"/>
    </row>
    <row r="302" spans="3:5" x14ac:dyDescent="0.2">
      <c r="C302" s="4"/>
      <c r="D302" s="4"/>
      <c r="E302" s="4"/>
    </row>
    <row r="303" spans="3:5" x14ac:dyDescent="0.2">
      <c r="C303" s="4"/>
      <c r="D303" s="4"/>
      <c r="E303" s="4"/>
    </row>
    <row r="304" spans="3:5" x14ac:dyDescent="0.2">
      <c r="C304" s="4"/>
      <c r="D304" s="4"/>
      <c r="E304" s="4"/>
    </row>
    <row r="305" spans="3:5" x14ac:dyDescent="0.2">
      <c r="C305" s="4"/>
      <c r="D305" s="4"/>
      <c r="E305" s="4"/>
    </row>
    <row r="306" spans="3:5" x14ac:dyDescent="0.2">
      <c r="C306" s="4"/>
      <c r="D306" s="4"/>
      <c r="E306" s="4"/>
    </row>
    <row r="307" spans="3:5" x14ac:dyDescent="0.2">
      <c r="C307" s="4"/>
      <c r="D307" s="4"/>
      <c r="E307" s="4"/>
    </row>
    <row r="308" spans="3:5" x14ac:dyDescent="0.2">
      <c r="C308" s="4"/>
      <c r="D308" s="4"/>
      <c r="E308" s="4"/>
    </row>
    <row r="309" spans="3:5" x14ac:dyDescent="0.2">
      <c r="C309" s="4"/>
      <c r="D309" s="4"/>
      <c r="E309" s="4"/>
    </row>
    <row r="310" spans="3:5" x14ac:dyDescent="0.2">
      <c r="C310" s="4"/>
      <c r="D310" s="4"/>
      <c r="E310" s="4"/>
    </row>
    <row r="311" spans="3:5" x14ac:dyDescent="0.2">
      <c r="C311" s="4"/>
      <c r="D311" s="4"/>
      <c r="E311" s="4"/>
    </row>
    <row r="312" spans="3:5" x14ac:dyDescent="0.2">
      <c r="C312" s="4"/>
      <c r="D312" s="4"/>
      <c r="E312" s="4"/>
    </row>
    <row r="313" spans="3:5" x14ac:dyDescent="0.2">
      <c r="C313" s="4"/>
      <c r="D313" s="4"/>
      <c r="E313" s="4"/>
    </row>
    <row r="314" spans="3:5" x14ac:dyDescent="0.2">
      <c r="C314" s="4"/>
      <c r="D314" s="4"/>
      <c r="E314" s="4"/>
    </row>
    <row r="315" spans="3:5" x14ac:dyDescent="0.2">
      <c r="C315" s="4"/>
      <c r="D315" s="4"/>
      <c r="E315" s="4"/>
    </row>
    <row r="316" spans="3:5" x14ac:dyDescent="0.2">
      <c r="C316" s="4"/>
      <c r="D316" s="4"/>
      <c r="E316" s="4"/>
    </row>
    <row r="317" spans="3:5" x14ac:dyDescent="0.2">
      <c r="C317" s="4"/>
      <c r="D317" s="4"/>
      <c r="E317" s="4"/>
    </row>
    <row r="318" spans="3:5" x14ac:dyDescent="0.2">
      <c r="C318" s="4"/>
      <c r="D318" s="4"/>
      <c r="E318" s="4"/>
    </row>
    <row r="319" spans="3:5" x14ac:dyDescent="0.2">
      <c r="C319" s="4"/>
      <c r="D319" s="4"/>
      <c r="E319" s="4"/>
    </row>
    <row r="320" spans="3:5" x14ac:dyDescent="0.2">
      <c r="C320" s="4"/>
      <c r="D320" s="4"/>
      <c r="E320" s="4"/>
    </row>
    <row r="321" spans="3:5" x14ac:dyDescent="0.2">
      <c r="C321" s="4"/>
      <c r="D321" s="4"/>
      <c r="E321" s="4"/>
    </row>
    <row r="322" spans="3:5" x14ac:dyDescent="0.2">
      <c r="C322" s="4"/>
      <c r="D322" s="4"/>
      <c r="E322" s="4"/>
    </row>
    <row r="323" spans="3:5" x14ac:dyDescent="0.2">
      <c r="C323" s="4"/>
      <c r="D323" s="4"/>
      <c r="E323" s="4"/>
    </row>
    <row r="324" spans="3:5" x14ac:dyDescent="0.2">
      <c r="C324" s="4"/>
      <c r="D324" s="4"/>
      <c r="E324" s="4"/>
    </row>
    <row r="325" spans="3:5" x14ac:dyDescent="0.2">
      <c r="C325" s="4"/>
      <c r="D325" s="4"/>
      <c r="E325" s="4"/>
    </row>
    <row r="326" spans="3:5" x14ac:dyDescent="0.2">
      <c r="C326" s="4"/>
      <c r="D326" s="4"/>
      <c r="E326" s="4"/>
    </row>
    <row r="327" spans="3:5" x14ac:dyDescent="0.2">
      <c r="C327" s="4"/>
      <c r="D327" s="4"/>
      <c r="E327" s="4"/>
    </row>
    <row r="328" spans="3:5" x14ac:dyDescent="0.2">
      <c r="C328" s="4"/>
      <c r="D328" s="4"/>
      <c r="E328" s="4"/>
    </row>
    <row r="329" spans="3:5" x14ac:dyDescent="0.2">
      <c r="C329" s="4"/>
      <c r="D329" s="4"/>
      <c r="E329" s="4"/>
    </row>
    <row r="330" spans="3:5" x14ac:dyDescent="0.2">
      <c r="C330" s="4"/>
      <c r="D330" s="4"/>
      <c r="E330" s="4"/>
    </row>
    <row r="331" spans="3:5" x14ac:dyDescent="0.2">
      <c r="C331" s="4"/>
      <c r="D331" s="4"/>
      <c r="E331" s="4"/>
    </row>
    <row r="332" spans="3:5" x14ac:dyDescent="0.2">
      <c r="C332" s="4"/>
      <c r="D332" s="4"/>
      <c r="E332" s="4"/>
    </row>
    <row r="333" spans="3:5" x14ac:dyDescent="0.2">
      <c r="C333" s="4"/>
      <c r="D333" s="4"/>
      <c r="E333" s="4"/>
    </row>
    <row r="334" spans="3:5" x14ac:dyDescent="0.2">
      <c r="C334" s="4"/>
      <c r="D334" s="4"/>
      <c r="E334" s="4"/>
    </row>
    <row r="335" spans="3:5" x14ac:dyDescent="0.2">
      <c r="C335" s="4"/>
      <c r="D335" s="4"/>
      <c r="E335" s="4"/>
    </row>
    <row r="336" spans="3:5" x14ac:dyDescent="0.2">
      <c r="C336" s="4"/>
      <c r="D336" s="4"/>
      <c r="E336" s="4"/>
    </row>
    <row r="337" spans="3:5" x14ac:dyDescent="0.2">
      <c r="C337" s="4"/>
      <c r="D337" s="4"/>
      <c r="E337" s="4"/>
    </row>
    <row r="338" spans="3:5" x14ac:dyDescent="0.2">
      <c r="C338" s="4"/>
      <c r="D338" s="4"/>
      <c r="E338" s="4"/>
    </row>
    <row r="339" spans="3:5" x14ac:dyDescent="0.2">
      <c r="C339" s="4"/>
      <c r="D339" s="4"/>
      <c r="E339" s="4"/>
    </row>
    <row r="340" spans="3:5" x14ac:dyDescent="0.2">
      <c r="C340" s="4"/>
      <c r="D340" s="4"/>
      <c r="E340" s="4"/>
    </row>
    <row r="341" spans="3:5" x14ac:dyDescent="0.2">
      <c r="C341" s="4"/>
      <c r="D341" s="4"/>
      <c r="E341" s="4"/>
    </row>
    <row r="342" spans="3:5" x14ac:dyDescent="0.2">
      <c r="C342" s="4"/>
      <c r="D342" s="4"/>
      <c r="E342" s="4"/>
    </row>
    <row r="343" spans="3:5" x14ac:dyDescent="0.2">
      <c r="C343" s="4"/>
      <c r="D343" s="4"/>
      <c r="E343" s="4"/>
    </row>
    <row r="344" spans="3:5" x14ac:dyDescent="0.2">
      <c r="C344" s="4"/>
      <c r="D344" s="4"/>
      <c r="E344" s="4"/>
    </row>
    <row r="345" spans="3:5" x14ac:dyDescent="0.2">
      <c r="C345" s="4"/>
      <c r="D345" s="4"/>
      <c r="E345" s="4"/>
    </row>
    <row r="346" spans="3:5" x14ac:dyDescent="0.2">
      <c r="C346" s="4"/>
      <c r="D346" s="4"/>
      <c r="E346" s="4"/>
    </row>
    <row r="347" spans="3:5" x14ac:dyDescent="0.2">
      <c r="C347" s="4"/>
      <c r="D347" s="4"/>
      <c r="E347" s="4"/>
    </row>
    <row r="348" spans="3:5" x14ac:dyDescent="0.2">
      <c r="C348" s="4"/>
      <c r="D348" s="4"/>
      <c r="E348" s="4"/>
    </row>
    <row r="349" spans="3:5" x14ac:dyDescent="0.2">
      <c r="C349" s="4"/>
      <c r="D349" s="4"/>
      <c r="E349" s="4"/>
    </row>
    <row r="350" spans="3:5" x14ac:dyDescent="0.2">
      <c r="C350" s="4"/>
      <c r="D350" s="4"/>
      <c r="E350" s="4"/>
    </row>
    <row r="351" spans="3:5" x14ac:dyDescent="0.2">
      <c r="C351" s="4"/>
      <c r="D351" s="4"/>
      <c r="E351" s="4"/>
    </row>
    <row r="352" spans="3:5" x14ac:dyDescent="0.2">
      <c r="C352" s="4"/>
      <c r="D352" s="4"/>
      <c r="E352" s="4"/>
    </row>
    <row r="353" spans="3:5" x14ac:dyDescent="0.2">
      <c r="C353" s="4"/>
      <c r="D353" s="4"/>
      <c r="E353" s="4"/>
    </row>
    <row r="354" spans="3:5" x14ac:dyDescent="0.2">
      <c r="C354" s="4"/>
      <c r="D354" s="4"/>
      <c r="E354" s="4"/>
    </row>
    <row r="355" spans="3:5" x14ac:dyDescent="0.2">
      <c r="C355" s="4"/>
      <c r="D355" s="4"/>
      <c r="E355" s="4"/>
    </row>
    <row r="356" spans="3:5" x14ac:dyDescent="0.2">
      <c r="C356" s="4"/>
      <c r="D356" s="4"/>
      <c r="E356" s="4"/>
    </row>
    <row r="357" spans="3:5" x14ac:dyDescent="0.2">
      <c r="C357" s="4"/>
      <c r="D357" s="4"/>
      <c r="E357" s="4"/>
    </row>
    <row r="358" spans="3:5" x14ac:dyDescent="0.2">
      <c r="C358" s="4"/>
      <c r="D358" s="4"/>
      <c r="E358" s="4"/>
    </row>
    <row r="359" spans="3:5" x14ac:dyDescent="0.2">
      <c r="C359" s="4"/>
      <c r="D359" s="4"/>
      <c r="E359" s="4"/>
    </row>
    <row r="360" spans="3:5" x14ac:dyDescent="0.2">
      <c r="C360" s="4"/>
      <c r="D360" s="4"/>
      <c r="E360" s="4"/>
    </row>
    <row r="361" spans="3:5" x14ac:dyDescent="0.2">
      <c r="C361" s="4"/>
      <c r="D361" s="4"/>
      <c r="E361" s="4"/>
    </row>
    <row r="362" spans="3:5" x14ac:dyDescent="0.2">
      <c r="C362" s="4"/>
      <c r="D362" s="4"/>
      <c r="E362" s="4"/>
    </row>
    <row r="363" spans="3:5" x14ac:dyDescent="0.2">
      <c r="C363" s="4"/>
      <c r="D363" s="4"/>
      <c r="E363" s="4"/>
    </row>
    <row r="364" spans="3:5" x14ac:dyDescent="0.2">
      <c r="C364" s="4"/>
      <c r="D364" s="4"/>
      <c r="E364" s="4"/>
    </row>
    <row r="365" spans="3:5" x14ac:dyDescent="0.2">
      <c r="C365" s="4"/>
      <c r="D365" s="4"/>
      <c r="E365" s="4"/>
    </row>
    <row r="366" spans="3:5" x14ac:dyDescent="0.2">
      <c r="C366" s="4"/>
      <c r="D366" s="4"/>
      <c r="E366" s="4"/>
    </row>
    <row r="367" spans="3:5" x14ac:dyDescent="0.2">
      <c r="C367" s="4"/>
      <c r="D367" s="4"/>
      <c r="E367" s="4"/>
    </row>
    <row r="368" spans="3:5" x14ac:dyDescent="0.2">
      <c r="C368" s="4"/>
      <c r="D368" s="4"/>
      <c r="E368" s="4"/>
    </row>
    <row r="369" spans="3:5" x14ac:dyDescent="0.2">
      <c r="C369" s="4"/>
      <c r="D369" s="4"/>
      <c r="E369" s="4"/>
    </row>
    <row r="370" spans="3:5" x14ac:dyDescent="0.2">
      <c r="C370" s="4"/>
      <c r="D370" s="4"/>
      <c r="E370" s="4"/>
    </row>
    <row r="371" spans="3:5" x14ac:dyDescent="0.2">
      <c r="C371" s="4"/>
      <c r="D371" s="4"/>
      <c r="E371" s="4"/>
    </row>
    <row r="372" spans="3:5" x14ac:dyDescent="0.2">
      <c r="C372" s="4"/>
      <c r="D372" s="4"/>
      <c r="E372" s="4"/>
    </row>
    <row r="373" spans="3:5" x14ac:dyDescent="0.2">
      <c r="C373" s="4"/>
      <c r="D373" s="4"/>
      <c r="E373" s="4"/>
    </row>
    <row r="374" spans="3:5" x14ac:dyDescent="0.2">
      <c r="C374" s="4"/>
      <c r="D374" s="4"/>
      <c r="E374" s="4"/>
    </row>
    <row r="375" spans="3:5" x14ac:dyDescent="0.2">
      <c r="C375" s="4"/>
      <c r="D375" s="4"/>
      <c r="E375" s="4"/>
    </row>
    <row r="376" spans="3:5" x14ac:dyDescent="0.2">
      <c r="C376" s="4"/>
      <c r="D376" s="4"/>
      <c r="E376" s="4"/>
    </row>
    <row r="377" spans="3:5" x14ac:dyDescent="0.2">
      <c r="C377" s="4"/>
      <c r="D377" s="4"/>
      <c r="E377" s="4"/>
    </row>
    <row r="378" spans="3:5" x14ac:dyDescent="0.2">
      <c r="C378" s="4"/>
      <c r="D378" s="4"/>
      <c r="E378" s="4"/>
    </row>
    <row r="379" spans="3:5" x14ac:dyDescent="0.2">
      <c r="C379" s="4"/>
      <c r="D379" s="4"/>
      <c r="E379" s="4"/>
    </row>
    <row r="380" spans="3:5" x14ac:dyDescent="0.2">
      <c r="C380" s="4"/>
      <c r="D380" s="4"/>
      <c r="E380" s="4"/>
    </row>
    <row r="381" spans="3:5" x14ac:dyDescent="0.2">
      <c r="C381" s="4"/>
      <c r="D381" s="4"/>
      <c r="E381" s="4"/>
    </row>
    <row r="382" spans="3:5" x14ac:dyDescent="0.2">
      <c r="C382" s="4"/>
      <c r="D382" s="4"/>
      <c r="E382" s="4"/>
    </row>
    <row r="383" spans="3:5" x14ac:dyDescent="0.2">
      <c r="C383" s="4"/>
      <c r="D383" s="4"/>
      <c r="E383" s="4"/>
    </row>
    <row r="384" spans="3:5" x14ac:dyDescent="0.2">
      <c r="C384" s="4"/>
      <c r="D384" s="4"/>
      <c r="E384" s="4"/>
    </row>
    <row r="385" spans="3:5" x14ac:dyDescent="0.2">
      <c r="C385" s="4"/>
      <c r="D385" s="4"/>
      <c r="E385" s="4"/>
    </row>
    <row r="386" spans="3:5" x14ac:dyDescent="0.2">
      <c r="C386" s="4"/>
      <c r="D386" s="4"/>
      <c r="E386" s="4"/>
    </row>
    <row r="387" spans="3:5" x14ac:dyDescent="0.2">
      <c r="C387" s="4"/>
      <c r="D387" s="4"/>
      <c r="E387" s="4"/>
    </row>
    <row r="388" spans="3:5" x14ac:dyDescent="0.2">
      <c r="C388" s="4"/>
      <c r="D388" s="4"/>
      <c r="E388" s="4"/>
    </row>
    <row r="389" spans="3:5" x14ac:dyDescent="0.2">
      <c r="C389" s="4"/>
      <c r="D389" s="4"/>
      <c r="E389" s="4"/>
    </row>
    <row r="390" spans="3:5" x14ac:dyDescent="0.2">
      <c r="C390" s="4"/>
      <c r="D390" s="4"/>
      <c r="E390" s="4"/>
    </row>
    <row r="391" spans="3:5" x14ac:dyDescent="0.2">
      <c r="C391" s="4"/>
      <c r="D391" s="4"/>
      <c r="E391" s="4"/>
    </row>
    <row r="392" spans="3:5" x14ac:dyDescent="0.2">
      <c r="C392" s="4"/>
      <c r="D392" s="4"/>
      <c r="E392" s="4"/>
    </row>
    <row r="393" spans="3:5" x14ac:dyDescent="0.2">
      <c r="C393" s="4"/>
      <c r="D393" s="4"/>
      <c r="E393" s="4"/>
    </row>
    <row r="394" spans="3:5" x14ac:dyDescent="0.2">
      <c r="C394" s="4"/>
      <c r="D394" s="4"/>
      <c r="E394" s="4"/>
    </row>
    <row r="395" spans="3:5" x14ac:dyDescent="0.2">
      <c r="C395" s="4"/>
      <c r="D395" s="4"/>
      <c r="E395" s="4"/>
    </row>
    <row r="396" spans="3:5" x14ac:dyDescent="0.2">
      <c r="C396" s="4"/>
      <c r="D396" s="4"/>
      <c r="E396" s="4"/>
    </row>
    <row r="397" spans="3:5" x14ac:dyDescent="0.2">
      <c r="C397" s="4"/>
      <c r="D397" s="4"/>
      <c r="E397" s="4"/>
    </row>
    <row r="398" spans="3:5" x14ac:dyDescent="0.2">
      <c r="C398" s="4"/>
      <c r="D398" s="4"/>
      <c r="E398" s="4"/>
    </row>
    <row r="399" spans="3:5" x14ac:dyDescent="0.2">
      <c r="C399" s="4"/>
      <c r="D399" s="4"/>
      <c r="E399" s="4"/>
    </row>
    <row r="400" spans="3:5" x14ac:dyDescent="0.2">
      <c r="C400" s="4"/>
      <c r="D400" s="4"/>
      <c r="E400" s="4"/>
    </row>
    <row r="401" spans="3:5" x14ac:dyDescent="0.2">
      <c r="C401" s="4"/>
      <c r="D401" s="4"/>
      <c r="E401" s="4"/>
    </row>
    <row r="402" spans="3:5" x14ac:dyDescent="0.2">
      <c r="C402" s="4"/>
      <c r="D402" s="4"/>
      <c r="E402" s="4"/>
    </row>
    <row r="403" spans="3:5" x14ac:dyDescent="0.2">
      <c r="C403" s="4"/>
      <c r="D403" s="4"/>
      <c r="E403" s="4"/>
    </row>
    <row r="404" spans="3:5" x14ac:dyDescent="0.2">
      <c r="C404" s="4"/>
      <c r="D404" s="4"/>
      <c r="E404" s="4"/>
    </row>
    <row r="405" spans="3:5" x14ac:dyDescent="0.2">
      <c r="C405" s="4"/>
      <c r="D405" s="4"/>
      <c r="E405" s="4"/>
    </row>
    <row r="406" spans="3:5" x14ac:dyDescent="0.2">
      <c r="C406" s="4"/>
      <c r="D406" s="4"/>
      <c r="E406" s="4"/>
    </row>
    <row r="407" spans="3:5" x14ac:dyDescent="0.2">
      <c r="C407" s="4"/>
      <c r="D407" s="4"/>
      <c r="E407" s="4"/>
    </row>
    <row r="408" spans="3:5" x14ac:dyDescent="0.2">
      <c r="C408" s="4"/>
      <c r="D408" s="4"/>
      <c r="E408" s="4"/>
    </row>
    <row r="409" spans="3:5" x14ac:dyDescent="0.2">
      <c r="C409" s="4"/>
      <c r="D409" s="4"/>
      <c r="E409" s="4"/>
    </row>
    <row r="410" spans="3:5" x14ac:dyDescent="0.2">
      <c r="C410" s="4"/>
      <c r="D410" s="4"/>
      <c r="E410" s="4"/>
    </row>
    <row r="411" spans="3:5" x14ac:dyDescent="0.2">
      <c r="C411" s="4"/>
      <c r="D411" s="4"/>
      <c r="E411" s="4"/>
    </row>
    <row r="412" spans="3:5" x14ac:dyDescent="0.2">
      <c r="C412" s="4"/>
      <c r="D412" s="4"/>
      <c r="E412" s="4"/>
    </row>
    <row r="413" spans="3:5" x14ac:dyDescent="0.2">
      <c r="C413" s="4"/>
      <c r="D413" s="4"/>
      <c r="E413" s="4"/>
    </row>
    <row r="414" spans="3:5" x14ac:dyDescent="0.2">
      <c r="C414" s="4"/>
      <c r="D414" s="4"/>
      <c r="E414" s="4"/>
    </row>
    <row r="415" spans="3:5" x14ac:dyDescent="0.2">
      <c r="C415" s="4"/>
      <c r="D415" s="4"/>
      <c r="E415" s="4"/>
    </row>
    <row r="416" spans="3:5" x14ac:dyDescent="0.2">
      <c r="C416" s="4"/>
      <c r="D416" s="4"/>
      <c r="E416" s="4"/>
    </row>
    <row r="417" spans="3:5" x14ac:dyDescent="0.2">
      <c r="C417" s="4"/>
      <c r="D417" s="4"/>
      <c r="E417" s="4"/>
    </row>
    <row r="418" spans="3:5" x14ac:dyDescent="0.2">
      <c r="C418" s="4"/>
      <c r="D418" s="4"/>
      <c r="E418" s="4"/>
    </row>
    <row r="419" spans="3:5" x14ac:dyDescent="0.2">
      <c r="C419" s="4"/>
      <c r="D419" s="4"/>
      <c r="E419" s="4"/>
    </row>
    <row r="420" spans="3:5" x14ac:dyDescent="0.2">
      <c r="C420" s="4"/>
      <c r="D420" s="4"/>
      <c r="E420" s="4"/>
    </row>
    <row r="421" spans="3:5" x14ac:dyDescent="0.2">
      <c r="C421" s="4"/>
      <c r="D421" s="4"/>
      <c r="E421" s="4"/>
    </row>
    <row r="422" spans="3:5" x14ac:dyDescent="0.2">
      <c r="C422" s="4"/>
      <c r="D422" s="4"/>
      <c r="E422" s="4"/>
    </row>
    <row r="423" spans="3:5" x14ac:dyDescent="0.2">
      <c r="C423" s="4"/>
      <c r="D423" s="4"/>
      <c r="E423" s="4"/>
    </row>
    <row r="424" spans="3:5" x14ac:dyDescent="0.2">
      <c r="C424" s="4"/>
      <c r="D424" s="4"/>
      <c r="E424" s="4"/>
    </row>
    <row r="425" spans="3:5" x14ac:dyDescent="0.2">
      <c r="C425" s="4"/>
      <c r="D425" s="4"/>
      <c r="E425" s="4"/>
    </row>
    <row r="426" spans="3:5" x14ac:dyDescent="0.2">
      <c r="C426" s="4"/>
      <c r="D426" s="4"/>
      <c r="E426" s="4"/>
    </row>
    <row r="427" spans="3:5" x14ac:dyDescent="0.2">
      <c r="C427" s="4"/>
      <c r="D427" s="4"/>
      <c r="E427" s="4"/>
    </row>
    <row r="428" spans="3:5" x14ac:dyDescent="0.2">
      <c r="C428" s="4"/>
      <c r="D428" s="4"/>
      <c r="E428" s="4"/>
    </row>
    <row r="429" spans="3:5" x14ac:dyDescent="0.2">
      <c r="C429" s="4"/>
      <c r="D429" s="4"/>
      <c r="E429" s="4"/>
    </row>
    <row r="430" spans="3:5" x14ac:dyDescent="0.2">
      <c r="C430" s="4"/>
      <c r="D430" s="4"/>
      <c r="E430" s="4"/>
    </row>
    <row r="431" spans="3:5" x14ac:dyDescent="0.2">
      <c r="C431" s="4"/>
      <c r="D431" s="4"/>
      <c r="E431" s="4"/>
    </row>
    <row r="432" spans="3:5" x14ac:dyDescent="0.2">
      <c r="C432" s="4"/>
      <c r="D432" s="4"/>
      <c r="E432" s="4"/>
    </row>
    <row r="433" spans="3:5" x14ac:dyDescent="0.2">
      <c r="C433" s="4"/>
      <c r="D433" s="4"/>
      <c r="E433" s="4"/>
    </row>
    <row r="434" spans="3:5" x14ac:dyDescent="0.2">
      <c r="C434" s="4"/>
      <c r="D434" s="4"/>
      <c r="E434" s="4"/>
    </row>
    <row r="435" spans="3:5" x14ac:dyDescent="0.2">
      <c r="C435" s="4"/>
      <c r="D435" s="4"/>
      <c r="E435" s="4"/>
    </row>
    <row r="436" spans="3:5" x14ac:dyDescent="0.2">
      <c r="C436" s="4"/>
      <c r="D436" s="4"/>
      <c r="E436" s="4"/>
    </row>
    <row r="437" spans="3:5" x14ac:dyDescent="0.2">
      <c r="C437" s="4"/>
      <c r="D437" s="4"/>
      <c r="E437" s="4"/>
    </row>
    <row r="438" spans="3:5" x14ac:dyDescent="0.2">
      <c r="C438" s="4"/>
      <c r="D438" s="4"/>
      <c r="E438" s="4"/>
    </row>
    <row r="439" spans="3:5" x14ac:dyDescent="0.2">
      <c r="C439" s="4"/>
      <c r="D439" s="4"/>
      <c r="E439" s="4"/>
    </row>
    <row r="440" spans="3:5" x14ac:dyDescent="0.2">
      <c r="C440" s="4"/>
      <c r="D440" s="4"/>
      <c r="E440" s="4"/>
    </row>
    <row r="441" spans="3:5" x14ac:dyDescent="0.2">
      <c r="C441" s="4"/>
      <c r="D441" s="4"/>
      <c r="E441" s="4"/>
    </row>
    <row r="442" spans="3:5" x14ac:dyDescent="0.2">
      <c r="C442" s="4"/>
      <c r="D442" s="4"/>
      <c r="E442" s="4"/>
    </row>
    <row r="443" spans="3:5" x14ac:dyDescent="0.2">
      <c r="C443" s="4"/>
      <c r="D443" s="4"/>
      <c r="E443" s="4"/>
    </row>
    <row r="444" spans="3:5" x14ac:dyDescent="0.2">
      <c r="C444" s="4"/>
      <c r="D444" s="4"/>
      <c r="E444" s="4"/>
    </row>
    <row r="445" spans="3:5" x14ac:dyDescent="0.2">
      <c r="C445" s="4"/>
      <c r="D445" s="4"/>
      <c r="E445" s="4"/>
    </row>
    <row r="446" spans="3:5" x14ac:dyDescent="0.2">
      <c r="C446" s="4"/>
      <c r="D446" s="4"/>
      <c r="E446" s="4"/>
    </row>
    <row r="447" spans="3:5" x14ac:dyDescent="0.2">
      <c r="C447" s="4"/>
      <c r="D447" s="4"/>
      <c r="E447" s="4"/>
    </row>
    <row r="448" spans="3:5" x14ac:dyDescent="0.2">
      <c r="C448" s="4"/>
      <c r="D448" s="4"/>
      <c r="E448" s="4"/>
    </row>
    <row r="449" spans="3:5" x14ac:dyDescent="0.2">
      <c r="C449" s="4"/>
      <c r="D449" s="4"/>
      <c r="E449" s="4"/>
    </row>
    <row r="450" spans="3:5" x14ac:dyDescent="0.2">
      <c r="C450" s="4"/>
      <c r="D450" s="4"/>
      <c r="E450" s="4"/>
    </row>
    <row r="451" spans="3:5" x14ac:dyDescent="0.2">
      <c r="C451" s="4"/>
      <c r="D451" s="4"/>
      <c r="E451" s="4"/>
    </row>
    <row r="452" spans="3:5" x14ac:dyDescent="0.2">
      <c r="C452" s="4"/>
      <c r="D452" s="4"/>
      <c r="E452" s="4"/>
    </row>
    <row r="453" spans="3:5" x14ac:dyDescent="0.2">
      <c r="C453" s="4"/>
      <c r="D453" s="4"/>
      <c r="E453" s="4"/>
    </row>
    <row r="454" spans="3:5" x14ac:dyDescent="0.2">
      <c r="C454" s="4"/>
      <c r="D454" s="4"/>
      <c r="E454" s="4"/>
    </row>
    <row r="455" spans="3:5" x14ac:dyDescent="0.2">
      <c r="C455" s="4"/>
      <c r="D455" s="4"/>
      <c r="E455" s="4"/>
    </row>
    <row r="456" spans="3:5" x14ac:dyDescent="0.2">
      <c r="C456" s="4"/>
      <c r="D456" s="4"/>
      <c r="E456" s="4"/>
    </row>
    <row r="457" spans="3:5" x14ac:dyDescent="0.2">
      <c r="C457" s="4"/>
      <c r="D457" s="4"/>
      <c r="E457" s="4"/>
    </row>
    <row r="458" spans="3:5" x14ac:dyDescent="0.2">
      <c r="C458" s="4"/>
      <c r="D458" s="4"/>
      <c r="E458" s="4"/>
    </row>
    <row r="459" spans="3:5" x14ac:dyDescent="0.2">
      <c r="C459" s="4"/>
      <c r="D459" s="4"/>
      <c r="E459" s="4"/>
    </row>
    <row r="460" spans="3:5" x14ac:dyDescent="0.2">
      <c r="C460" s="4"/>
      <c r="D460" s="4"/>
      <c r="E460" s="4"/>
    </row>
    <row r="461" spans="3:5" x14ac:dyDescent="0.2">
      <c r="C461" s="4"/>
      <c r="D461" s="4"/>
      <c r="E461" s="4"/>
    </row>
    <row r="462" spans="3:5" x14ac:dyDescent="0.2">
      <c r="C462" s="4"/>
      <c r="D462" s="4"/>
      <c r="E462" s="4"/>
    </row>
    <row r="463" spans="3:5" x14ac:dyDescent="0.2">
      <c r="C463" s="4"/>
      <c r="D463" s="4"/>
      <c r="E463" s="4"/>
    </row>
    <row r="464" spans="3:5" x14ac:dyDescent="0.2">
      <c r="C464" s="4"/>
      <c r="D464" s="4"/>
      <c r="E464" s="4"/>
    </row>
    <row r="465" spans="3:5" x14ac:dyDescent="0.2">
      <c r="C465" s="4"/>
      <c r="D465" s="4"/>
      <c r="E465" s="4"/>
    </row>
    <row r="466" spans="3:5" x14ac:dyDescent="0.2">
      <c r="C466" s="4"/>
      <c r="D466" s="4"/>
      <c r="E466" s="4"/>
    </row>
    <row r="467" spans="3:5" x14ac:dyDescent="0.2">
      <c r="C467" s="4"/>
      <c r="D467" s="4"/>
      <c r="E467" s="4"/>
    </row>
    <row r="468" spans="3:5" x14ac:dyDescent="0.2">
      <c r="C468" s="4"/>
      <c r="D468" s="4"/>
      <c r="E468" s="4"/>
    </row>
    <row r="469" spans="3:5" x14ac:dyDescent="0.2">
      <c r="C469" s="4"/>
      <c r="D469" s="4"/>
      <c r="E469" s="4"/>
    </row>
    <row r="470" spans="3:5" x14ac:dyDescent="0.2">
      <c r="C470" s="4"/>
      <c r="D470" s="4"/>
      <c r="E470" s="4"/>
    </row>
    <row r="471" spans="3:5" x14ac:dyDescent="0.2">
      <c r="C471" s="4"/>
      <c r="D471" s="4"/>
      <c r="E471" s="4"/>
    </row>
    <row r="472" spans="3:5" x14ac:dyDescent="0.2">
      <c r="C472" s="4"/>
      <c r="D472" s="4"/>
      <c r="E472" s="4"/>
    </row>
    <row r="473" spans="3:5" x14ac:dyDescent="0.2">
      <c r="C473" s="4"/>
      <c r="D473" s="4"/>
      <c r="E473" s="4"/>
    </row>
    <row r="474" spans="3:5" x14ac:dyDescent="0.2">
      <c r="C474" s="4"/>
      <c r="D474" s="4"/>
      <c r="E474" s="4"/>
    </row>
    <row r="475" spans="3:5" x14ac:dyDescent="0.2">
      <c r="C475" s="4"/>
      <c r="D475" s="4"/>
      <c r="E475" s="4"/>
    </row>
    <row r="476" spans="3:5" x14ac:dyDescent="0.2">
      <c r="C476" s="4"/>
      <c r="D476" s="4"/>
      <c r="E476" s="4"/>
    </row>
    <row r="477" spans="3:5" x14ac:dyDescent="0.2">
      <c r="C477" s="4"/>
      <c r="D477" s="4"/>
      <c r="E477" s="4"/>
    </row>
    <row r="478" spans="3:5" x14ac:dyDescent="0.2">
      <c r="C478" s="4"/>
      <c r="D478" s="4"/>
      <c r="E478" s="4"/>
    </row>
    <row r="479" spans="3:5" x14ac:dyDescent="0.2">
      <c r="C479" s="4"/>
      <c r="D479" s="4"/>
      <c r="E479" s="4"/>
    </row>
    <row r="480" spans="3:5" x14ac:dyDescent="0.2">
      <c r="C480" s="4"/>
      <c r="D480" s="4"/>
      <c r="E480" s="4"/>
    </row>
    <row r="481" spans="3:5" x14ac:dyDescent="0.2">
      <c r="C481" s="4"/>
      <c r="D481" s="4"/>
      <c r="E481" s="4"/>
    </row>
    <row r="482" spans="3:5" x14ac:dyDescent="0.2">
      <c r="C482" s="4"/>
      <c r="D482" s="4"/>
      <c r="E482" s="4"/>
    </row>
    <row r="483" spans="3:5" x14ac:dyDescent="0.2">
      <c r="C483" s="4"/>
      <c r="D483" s="4"/>
      <c r="E483" s="4"/>
    </row>
    <row r="484" spans="3:5" x14ac:dyDescent="0.2">
      <c r="C484" s="4"/>
      <c r="D484" s="4"/>
      <c r="E484" s="4"/>
    </row>
    <row r="485" spans="3:5" x14ac:dyDescent="0.2">
      <c r="C485" s="4"/>
      <c r="D485" s="4"/>
      <c r="E485" s="4"/>
    </row>
    <row r="486" spans="3:5" x14ac:dyDescent="0.2">
      <c r="C486" s="4"/>
      <c r="D486" s="4"/>
      <c r="E486" s="4"/>
    </row>
    <row r="487" spans="3:5" x14ac:dyDescent="0.2">
      <c r="C487" s="4"/>
      <c r="D487" s="4"/>
      <c r="E487" s="4"/>
    </row>
    <row r="488" spans="3:5" x14ac:dyDescent="0.2">
      <c r="C488" s="4"/>
      <c r="D488" s="4"/>
      <c r="E488" s="4"/>
    </row>
    <row r="489" spans="3:5" x14ac:dyDescent="0.2">
      <c r="C489" s="4"/>
      <c r="D489" s="4"/>
      <c r="E489" s="4"/>
    </row>
    <row r="490" spans="3:5" x14ac:dyDescent="0.2">
      <c r="C490" s="4"/>
      <c r="D490" s="4"/>
      <c r="E490" s="4"/>
    </row>
    <row r="491" spans="3:5" x14ac:dyDescent="0.2">
      <c r="C491" s="4"/>
      <c r="D491" s="4"/>
      <c r="E491" s="4"/>
    </row>
    <row r="492" spans="3:5" x14ac:dyDescent="0.2">
      <c r="C492" s="4"/>
      <c r="D492" s="4"/>
      <c r="E492" s="4"/>
    </row>
    <row r="493" spans="3:5" x14ac:dyDescent="0.2">
      <c r="C493" s="4"/>
      <c r="D493" s="4"/>
      <c r="E493" s="4"/>
    </row>
    <row r="494" spans="3:5" x14ac:dyDescent="0.2">
      <c r="C494" s="4"/>
      <c r="D494" s="4"/>
      <c r="E494" s="4"/>
    </row>
    <row r="495" spans="3:5" x14ac:dyDescent="0.2">
      <c r="C495" s="4"/>
      <c r="D495" s="4"/>
      <c r="E495" s="4"/>
    </row>
    <row r="496" spans="3:5" x14ac:dyDescent="0.2">
      <c r="C496" s="4"/>
      <c r="D496" s="4"/>
      <c r="E496" s="4"/>
    </row>
    <row r="497" spans="3:5" x14ac:dyDescent="0.2">
      <c r="C497" s="4"/>
      <c r="D497" s="4"/>
      <c r="E497" s="4"/>
    </row>
    <row r="498" spans="3:5" x14ac:dyDescent="0.2">
      <c r="C498" s="4"/>
      <c r="D498" s="4"/>
      <c r="E498" s="4"/>
    </row>
    <row r="499" spans="3:5" x14ac:dyDescent="0.2">
      <c r="C499" s="4"/>
      <c r="D499" s="4"/>
      <c r="E499" s="4"/>
    </row>
    <row r="500" spans="3:5" x14ac:dyDescent="0.2">
      <c r="C500" s="4"/>
      <c r="D500" s="4"/>
      <c r="E500" s="4"/>
    </row>
    <row r="501" spans="3:5" x14ac:dyDescent="0.2">
      <c r="C501" s="4"/>
      <c r="D501" s="4"/>
      <c r="E501" s="4"/>
    </row>
    <row r="502" spans="3:5" x14ac:dyDescent="0.2">
      <c r="C502" s="4"/>
      <c r="D502" s="4"/>
      <c r="E502" s="4"/>
    </row>
    <row r="503" spans="3:5" x14ac:dyDescent="0.2">
      <c r="C503" s="4"/>
      <c r="D503" s="4"/>
      <c r="E503" s="4"/>
    </row>
    <row r="504" spans="3:5" x14ac:dyDescent="0.2">
      <c r="C504" s="4"/>
      <c r="D504" s="4"/>
      <c r="E504" s="4"/>
    </row>
    <row r="505" spans="3:5" x14ac:dyDescent="0.2">
      <c r="C505" s="4"/>
      <c r="D505" s="4"/>
      <c r="E505" s="4"/>
    </row>
    <row r="506" spans="3:5" x14ac:dyDescent="0.2">
      <c r="C506" s="4"/>
      <c r="D506" s="4"/>
      <c r="E506" s="4"/>
    </row>
    <row r="507" spans="3:5" x14ac:dyDescent="0.2">
      <c r="C507" s="4"/>
      <c r="D507" s="4"/>
      <c r="E507" s="4"/>
    </row>
    <row r="508" spans="3:5" x14ac:dyDescent="0.2">
      <c r="C508" s="4"/>
      <c r="D508" s="4"/>
      <c r="E508" s="4"/>
    </row>
    <row r="509" spans="3:5" x14ac:dyDescent="0.2">
      <c r="C509" s="4"/>
      <c r="D509" s="4"/>
      <c r="E509" s="4"/>
    </row>
    <row r="510" spans="3:5" x14ac:dyDescent="0.2">
      <c r="C510" s="4"/>
      <c r="D510" s="4"/>
      <c r="E510" s="4"/>
    </row>
    <row r="511" spans="3:5" x14ac:dyDescent="0.2">
      <c r="C511" s="4"/>
      <c r="D511" s="4"/>
      <c r="E511" s="4"/>
    </row>
    <row r="512" spans="3:5" x14ac:dyDescent="0.2">
      <c r="C512" s="4"/>
      <c r="D512" s="4"/>
      <c r="E512" s="4"/>
    </row>
    <row r="513" spans="3:5" x14ac:dyDescent="0.2">
      <c r="C513" s="4"/>
      <c r="D513" s="4"/>
      <c r="E513" s="4"/>
    </row>
    <row r="514" spans="3:5" x14ac:dyDescent="0.2">
      <c r="C514" s="4"/>
      <c r="D514" s="4"/>
      <c r="E514" s="4"/>
    </row>
    <row r="515" spans="3:5" x14ac:dyDescent="0.2">
      <c r="C515" s="4"/>
      <c r="D515" s="4"/>
      <c r="E515" s="4"/>
    </row>
    <row r="516" spans="3:5" x14ac:dyDescent="0.2">
      <c r="C516" s="4"/>
      <c r="D516" s="4"/>
      <c r="E516" s="4"/>
    </row>
    <row r="517" spans="3:5" x14ac:dyDescent="0.2">
      <c r="C517" s="4"/>
      <c r="D517" s="4"/>
      <c r="E517" s="4"/>
    </row>
    <row r="518" spans="3:5" x14ac:dyDescent="0.2">
      <c r="C518" s="4"/>
      <c r="D518" s="4"/>
      <c r="E518" s="4"/>
    </row>
    <row r="519" spans="3:5" x14ac:dyDescent="0.2">
      <c r="C519" s="4"/>
      <c r="D519" s="4"/>
      <c r="E519" s="4"/>
    </row>
    <row r="520" spans="3:5" x14ac:dyDescent="0.2">
      <c r="C520" s="4"/>
      <c r="D520" s="4"/>
      <c r="E520" s="4"/>
    </row>
    <row r="521" spans="3:5" x14ac:dyDescent="0.2">
      <c r="C521" s="4"/>
      <c r="D521" s="4"/>
      <c r="E521" s="4"/>
    </row>
    <row r="522" spans="3:5" x14ac:dyDescent="0.2">
      <c r="C522" s="4"/>
      <c r="D522" s="4"/>
      <c r="E522" s="4"/>
    </row>
    <row r="523" spans="3:5" x14ac:dyDescent="0.2">
      <c r="C523" s="4"/>
      <c r="D523" s="4"/>
      <c r="E523" s="4"/>
    </row>
    <row r="524" spans="3:5" x14ac:dyDescent="0.2">
      <c r="C524" s="4"/>
      <c r="D524" s="4"/>
      <c r="E524" s="4"/>
    </row>
    <row r="525" spans="3:5" x14ac:dyDescent="0.2">
      <c r="C525" s="4"/>
      <c r="D525" s="4"/>
      <c r="E525" s="4"/>
    </row>
    <row r="526" spans="3:5" x14ac:dyDescent="0.2">
      <c r="C526" s="4"/>
      <c r="D526" s="4"/>
      <c r="E526" s="4"/>
    </row>
    <row r="527" spans="3:5" x14ac:dyDescent="0.2">
      <c r="C527" s="4"/>
      <c r="D527" s="4"/>
      <c r="E527" s="4"/>
    </row>
    <row r="528" spans="3:5" x14ac:dyDescent="0.2">
      <c r="C528" s="4"/>
      <c r="D528" s="4"/>
      <c r="E528" s="4"/>
    </row>
    <row r="529" spans="3:5" x14ac:dyDescent="0.2">
      <c r="C529" s="4"/>
      <c r="D529" s="4"/>
      <c r="E529" s="4"/>
    </row>
    <row r="530" spans="3:5" x14ac:dyDescent="0.2">
      <c r="C530" s="4"/>
      <c r="D530" s="4"/>
      <c r="E530" s="4"/>
    </row>
    <row r="531" spans="3:5" x14ac:dyDescent="0.2">
      <c r="C531" s="4"/>
      <c r="D531" s="4"/>
      <c r="E531" s="4"/>
    </row>
    <row r="532" spans="3:5" x14ac:dyDescent="0.2">
      <c r="C532" s="4"/>
      <c r="D532" s="4"/>
      <c r="E532" s="4"/>
    </row>
    <row r="533" spans="3:5" x14ac:dyDescent="0.2">
      <c r="C533" s="4"/>
      <c r="D533" s="4"/>
      <c r="E533" s="4"/>
    </row>
    <row r="534" spans="3:5" x14ac:dyDescent="0.2">
      <c r="C534" s="4"/>
      <c r="D534" s="4"/>
      <c r="E534" s="4"/>
    </row>
    <row r="535" spans="3:5" x14ac:dyDescent="0.2">
      <c r="C535" s="4"/>
      <c r="D535" s="4"/>
      <c r="E535" s="4"/>
    </row>
    <row r="536" spans="3:5" x14ac:dyDescent="0.2">
      <c r="C536" s="4"/>
      <c r="D536" s="4"/>
      <c r="E536" s="4"/>
    </row>
    <row r="537" spans="3:5" x14ac:dyDescent="0.2">
      <c r="C537" s="4"/>
      <c r="D537" s="4"/>
      <c r="E537" s="4"/>
    </row>
    <row r="538" spans="3:5" x14ac:dyDescent="0.2">
      <c r="C538" s="4"/>
      <c r="D538" s="4"/>
      <c r="E538" s="4"/>
    </row>
    <row r="539" spans="3:5" x14ac:dyDescent="0.2">
      <c r="C539" s="4"/>
      <c r="D539" s="4"/>
      <c r="E539" s="4"/>
    </row>
    <row r="540" spans="3:5" x14ac:dyDescent="0.2">
      <c r="C540" s="4"/>
      <c r="D540" s="4"/>
      <c r="E540" s="4"/>
    </row>
    <row r="541" spans="3:5" x14ac:dyDescent="0.2">
      <c r="C541" s="4"/>
      <c r="D541" s="4"/>
      <c r="E541" s="4"/>
    </row>
    <row r="542" spans="3:5" x14ac:dyDescent="0.2">
      <c r="C542" s="4"/>
      <c r="D542" s="4"/>
      <c r="E542" s="4"/>
    </row>
    <row r="543" spans="3:5" x14ac:dyDescent="0.2">
      <c r="C543" s="4"/>
      <c r="D543" s="4"/>
      <c r="E543" s="4"/>
    </row>
    <row r="544" spans="3:5" x14ac:dyDescent="0.2">
      <c r="C544" s="4"/>
      <c r="D544" s="4"/>
      <c r="E544" s="4"/>
    </row>
    <row r="545" spans="3:5" x14ac:dyDescent="0.2">
      <c r="C545" s="4"/>
      <c r="D545" s="4"/>
      <c r="E545" s="4"/>
    </row>
    <row r="546" spans="3:5" x14ac:dyDescent="0.2">
      <c r="C546" s="4"/>
      <c r="D546" s="4"/>
      <c r="E546" s="4"/>
    </row>
    <row r="547" spans="3:5" x14ac:dyDescent="0.2">
      <c r="C547" s="4"/>
      <c r="D547" s="4"/>
      <c r="E547" s="4"/>
    </row>
    <row r="548" spans="3:5" x14ac:dyDescent="0.2">
      <c r="C548" s="4"/>
      <c r="D548" s="4"/>
      <c r="E548" s="4"/>
    </row>
    <row r="549" spans="3:5" x14ac:dyDescent="0.2">
      <c r="C549" s="4"/>
      <c r="D549" s="4"/>
      <c r="E549" s="4"/>
    </row>
    <row r="550" spans="3:5" x14ac:dyDescent="0.2">
      <c r="C550" s="4"/>
      <c r="D550" s="4"/>
      <c r="E550" s="4"/>
    </row>
    <row r="551" spans="3:5" x14ac:dyDescent="0.2">
      <c r="C551" s="4"/>
      <c r="D551" s="4"/>
      <c r="E551" s="4"/>
    </row>
    <row r="552" spans="3:5" x14ac:dyDescent="0.2">
      <c r="C552" s="4"/>
      <c r="D552" s="4"/>
      <c r="E552" s="4"/>
    </row>
    <row r="553" spans="3:5" x14ac:dyDescent="0.2">
      <c r="C553" s="4"/>
      <c r="D553" s="4"/>
      <c r="E553" s="4"/>
    </row>
    <row r="554" spans="3:5" x14ac:dyDescent="0.2">
      <c r="C554" s="4"/>
      <c r="D554" s="4"/>
      <c r="E554" s="4"/>
    </row>
    <row r="555" spans="3:5" x14ac:dyDescent="0.2">
      <c r="C555" s="4"/>
      <c r="D555" s="4"/>
      <c r="E555" s="4"/>
    </row>
    <row r="556" spans="3:5" x14ac:dyDescent="0.2">
      <c r="C556" s="4"/>
      <c r="D556" s="4"/>
      <c r="E556" s="4"/>
    </row>
    <row r="557" spans="3:5" x14ac:dyDescent="0.2">
      <c r="C557" s="4"/>
      <c r="D557" s="4"/>
      <c r="E557" s="4"/>
    </row>
    <row r="558" spans="3:5" x14ac:dyDescent="0.2">
      <c r="C558" s="4"/>
      <c r="D558" s="4"/>
      <c r="E558" s="4"/>
    </row>
    <row r="559" spans="3:5" x14ac:dyDescent="0.2">
      <c r="C559" s="4"/>
      <c r="D559" s="4"/>
      <c r="E559" s="4"/>
    </row>
    <row r="560" spans="3:5" x14ac:dyDescent="0.2">
      <c r="C560" s="4"/>
      <c r="D560" s="4"/>
      <c r="E560" s="4"/>
    </row>
    <row r="561" spans="3:5" x14ac:dyDescent="0.2">
      <c r="C561" s="4"/>
      <c r="D561" s="4"/>
      <c r="E561" s="4"/>
    </row>
    <row r="562" spans="3:5" x14ac:dyDescent="0.2">
      <c r="C562" s="4"/>
      <c r="D562" s="4"/>
      <c r="E562" s="4"/>
    </row>
    <row r="563" spans="3:5" x14ac:dyDescent="0.2">
      <c r="C563" s="4"/>
      <c r="D563" s="4"/>
      <c r="E563" s="4"/>
    </row>
    <row r="564" spans="3:5" x14ac:dyDescent="0.2">
      <c r="C564" s="4"/>
      <c r="D564" s="4"/>
      <c r="E564" s="4"/>
    </row>
    <row r="565" spans="3:5" x14ac:dyDescent="0.2">
      <c r="C565" s="4"/>
      <c r="D565" s="4"/>
      <c r="E565" s="4"/>
    </row>
    <row r="566" spans="3:5" x14ac:dyDescent="0.2">
      <c r="C566" s="4"/>
      <c r="D566" s="4"/>
      <c r="E566" s="4"/>
    </row>
    <row r="567" spans="3:5" x14ac:dyDescent="0.2">
      <c r="C567" s="4"/>
      <c r="D567" s="4"/>
      <c r="E567" s="4"/>
    </row>
    <row r="568" spans="3:5" x14ac:dyDescent="0.2">
      <c r="C568" s="4"/>
      <c r="D568" s="4"/>
      <c r="E568" s="4"/>
    </row>
    <row r="569" spans="3:5" x14ac:dyDescent="0.2">
      <c r="C569" s="4"/>
      <c r="D569" s="4"/>
      <c r="E569" s="4"/>
    </row>
    <row r="570" spans="3:5" x14ac:dyDescent="0.2">
      <c r="C570" s="4"/>
      <c r="D570" s="4"/>
      <c r="E570" s="4"/>
    </row>
    <row r="571" spans="3:5" x14ac:dyDescent="0.2">
      <c r="C571" s="4"/>
      <c r="D571" s="4"/>
      <c r="E571" s="4"/>
    </row>
    <row r="572" spans="3:5" x14ac:dyDescent="0.2">
      <c r="C572" s="4"/>
      <c r="D572" s="4"/>
      <c r="E572" s="4"/>
    </row>
    <row r="573" spans="3:5" x14ac:dyDescent="0.2">
      <c r="C573" s="4"/>
      <c r="D573" s="4"/>
      <c r="E573" s="4"/>
    </row>
    <row r="574" spans="3:5" x14ac:dyDescent="0.2">
      <c r="C574" s="4"/>
      <c r="D574" s="4"/>
      <c r="E574" s="4"/>
    </row>
    <row r="575" spans="3:5" x14ac:dyDescent="0.2">
      <c r="C575" s="4"/>
      <c r="D575" s="4"/>
      <c r="E575" s="4"/>
    </row>
    <row r="576" spans="3:5" x14ac:dyDescent="0.2">
      <c r="C576" s="4"/>
      <c r="D576" s="4"/>
      <c r="E576" s="4"/>
    </row>
    <row r="577" spans="3:5" x14ac:dyDescent="0.2">
      <c r="C577" s="4"/>
      <c r="D577" s="4"/>
      <c r="E577" s="4"/>
    </row>
    <row r="578" spans="3:5" x14ac:dyDescent="0.2">
      <c r="C578" s="4"/>
      <c r="D578" s="4"/>
      <c r="E578" s="4"/>
    </row>
    <row r="579" spans="3:5" x14ac:dyDescent="0.2">
      <c r="C579" s="4"/>
      <c r="D579" s="4"/>
      <c r="E579" s="4"/>
    </row>
    <row r="580" spans="3:5" x14ac:dyDescent="0.2">
      <c r="C580" s="4"/>
      <c r="D580" s="4"/>
      <c r="E580" s="4"/>
    </row>
    <row r="581" spans="3:5" x14ac:dyDescent="0.2">
      <c r="C581" s="4"/>
      <c r="D581" s="4"/>
      <c r="E581" s="4"/>
    </row>
    <row r="582" spans="3:5" x14ac:dyDescent="0.2">
      <c r="C582" s="4"/>
      <c r="D582" s="4"/>
      <c r="E582" s="4"/>
    </row>
    <row r="583" spans="3:5" x14ac:dyDescent="0.2">
      <c r="C583" s="4"/>
      <c r="D583" s="4"/>
      <c r="E583" s="4"/>
    </row>
    <row r="584" spans="3:5" x14ac:dyDescent="0.2">
      <c r="C584" s="4"/>
      <c r="D584" s="4"/>
      <c r="E584" s="4"/>
    </row>
    <row r="585" spans="3:5" x14ac:dyDescent="0.2">
      <c r="C585" s="4"/>
      <c r="D585" s="4"/>
      <c r="E585" s="4"/>
    </row>
    <row r="586" spans="3:5" x14ac:dyDescent="0.2">
      <c r="C586" s="4"/>
      <c r="D586" s="4"/>
      <c r="E586" s="4"/>
    </row>
    <row r="587" spans="3:5" x14ac:dyDescent="0.2">
      <c r="C587" s="4"/>
      <c r="D587" s="4"/>
      <c r="E587" s="4"/>
    </row>
    <row r="588" spans="3:5" x14ac:dyDescent="0.2">
      <c r="C588" s="4"/>
      <c r="D588" s="4"/>
      <c r="E588" s="4"/>
    </row>
    <row r="589" spans="3:5" x14ac:dyDescent="0.2">
      <c r="C589" s="4"/>
      <c r="D589" s="4"/>
      <c r="E589" s="4"/>
    </row>
    <row r="590" spans="3:5" x14ac:dyDescent="0.2">
      <c r="C590" s="4"/>
      <c r="D590" s="4"/>
      <c r="E590" s="4"/>
    </row>
    <row r="591" spans="3:5" x14ac:dyDescent="0.2">
      <c r="C591" s="4"/>
      <c r="D591" s="4"/>
      <c r="E591" s="4"/>
    </row>
    <row r="592" spans="3:5" x14ac:dyDescent="0.2">
      <c r="C592" s="4"/>
      <c r="D592" s="4"/>
      <c r="E592" s="4"/>
    </row>
    <row r="593" spans="3:5" x14ac:dyDescent="0.2">
      <c r="C593" s="4"/>
      <c r="D593" s="4"/>
      <c r="E593" s="4"/>
    </row>
    <row r="594" spans="3:5" x14ac:dyDescent="0.2">
      <c r="C594" s="4"/>
      <c r="D594" s="4"/>
      <c r="E594" s="4"/>
    </row>
    <row r="595" spans="3:5" x14ac:dyDescent="0.2">
      <c r="C595" s="4"/>
      <c r="D595" s="4"/>
      <c r="E595" s="4"/>
    </row>
    <row r="596" spans="3:5" x14ac:dyDescent="0.2">
      <c r="C596" s="4"/>
      <c r="D596" s="4"/>
      <c r="E596" s="4"/>
    </row>
    <row r="597" spans="3:5" x14ac:dyDescent="0.2">
      <c r="C597" s="4"/>
      <c r="D597" s="4"/>
      <c r="E597" s="4"/>
    </row>
    <row r="598" spans="3:5" x14ac:dyDescent="0.2">
      <c r="C598" s="4"/>
      <c r="D598" s="4"/>
      <c r="E598" s="4"/>
    </row>
    <row r="599" spans="3:5" x14ac:dyDescent="0.2">
      <c r="C599" s="4"/>
      <c r="D599" s="4"/>
      <c r="E599" s="4"/>
    </row>
    <row r="600" spans="3:5" x14ac:dyDescent="0.2">
      <c r="C600" s="4"/>
      <c r="D600" s="4"/>
      <c r="E600" s="4"/>
    </row>
    <row r="601" spans="3:5" x14ac:dyDescent="0.2">
      <c r="C601" s="4"/>
      <c r="D601" s="4"/>
      <c r="E601" s="4"/>
    </row>
    <row r="602" spans="3:5" x14ac:dyDescent="0.2">
      <c r="C602" s="4"/>
      <c r="D602" s="4"/>
      <c r="E602" s="4"/>
    </row>
    <row r="603" spans="3:5" x14ac:dyDescent="0.2">
      <c r="C603" s="4"/>
      <c r="D603" s="4"/>
      <c r="E603" s="4"/>
    </row>
    <row r="604" spans="3:5" x14ac:dyDescent="0.2">
      <c r="C604" s="4"/>
      <c r="D604" s="4"/>
      <c r="E604" s="4"/>
    </row>
    <row r="605" spans="3:5" x14ac:dyDescent="0.2">
      <c r="C605" s="4"/>
      <c r="D605" s="4"/>
      <c r="E605" s="4"/>
    </row>
    <row r="606" spans="3:5" x14ac:dyDescent="0.2">
      <c r="C606" s="4"/>
      <c r="D606" s="4"/>
      <c r="E606" s="4"/>
    </row>
    <row r="607" spans="3:5" x14ac:dyDescent="0.2">
      <c r="C607" s="4"/>
      <c r="D607" s="4"/>
      <c r="E607" s="4"/>
    </row>
    <row r="608" spans="3:5" x14ac:dyDescent="0.2">
      <c r="C608" s="4"/>
      <c r="D608" s="4"/>
      <c r="E608" s="4"/>
    </row>
    <row r="609" spans="3:5" x14ac:dyDescent="0.2">
      <c r="C609" s="4"/>
      <c r="D609" s="4"/>
      <c r="E609" s="4"/>
    </row>
    <row r="610" spans="3:5" x14ac:dyDescent="0.2">
      <c r="C610" s="4"/>
      <c r="D610" s="4"/>
      <c r="E610" s="4"/>
    </row>
    <row r="611" spans="3:5" x14ac:dyDescent="0.2">
      <c r="C611" s="4"/>
      <c r="D611" s="4"/>
      <c r="E611" s="4"/>
    </row>
    <row r="612" spans="3:5" x14ac:dyDescent="0.2">
      <c r="C612" s="4"/>
      <c r="D612" s="4"/>
      <c r="E612" s="4"/>
    </row>
    <row r="613" spans="3:5" x14ac:dyDescent="0.2">
      <c r="C613" s="4"/>
      <c r="D613" s="4"/>
      <c r="E613" s="4"/>
    </row>
    <row r="614" spans="3:5" x14ac:dyDescent="0.2">
      <c r="C614" s="4"/>
      <c r="D614" s="4"/>
      <c r="E614" s="4"/>
    </row>
    <row r="615" spans="3:5" x14ac:dyDescent="0.2">
      <c r="C615" s="4"/>
      <c r="D615" s="4"/>
      <c r="E615" s="4"/>
    </row>
    <row r="616" spans="3:5" x14ac:dyDescent="0.2">
      <c r="C616" s="4"/>
      <c r="D616" s="4"/>
      <c r="E616" s="4"/>
    </row>
    <row r="617" spans="3:5" x14ac:dyDescent="0.2">
      <c r="C617" s="4"/>
      <c r="D617" s="4"/>
      <c r="E617" s="4"/>
    </row>
    <row r="618" spans="3:5" x14ac:dyDescent="0.2">
      <c r="C618" s="4"/>
      <c r="D618" s="4"/>
      <c r="E618" s="4"/>
    </row>
    <row r="619" spans="3:5" x14ac:dyDescent="0.2">
      <c r="C619" s="4"/>
      <c r="D619" s="4"/>
      <c r="E619" s="4"/>
    </row>
    <row r="620" spans="3:5" x14ac:dyDescent="0.2">
      <c r="C620" s="4"/>
      <c r="D620" s="4"/>
      <c r="E620" s="4"/>
    </row>
    <row r="621" spans="3:5" x14ac:dyDescent="0.2">
      <c r="C621" s="4"/>
      <c r="D621" s="4"/>
      <c r="E621" s="4"/>
    </row>
    <row r="622" spans="3:5" x14ac:dyDescent="0.2">
      <c r="C622" s="4"/>
      <c r="D622" s="4"/>
      <c r="E622" s="4"/>
    </row>
    <row r="623" spans="3:5" x14ac:dyDescent="0.2">
      <c r="C623" s="4"/>
      <c r="D623" s="4"/>
      <c r="E623" s="4"/>
    </row>
    <row r="624" spans="3:5" x14ac:dyDescent="0.2">
      <c r="C624" s="4"/>
      <c r="D624" s="4"/>
      <c r="E624" s="4"/>
    </row>
    <row r="625" spans="3:5" x14ac:dyDescent="0.2">
      <c r="C625" s="4"/>
      <c r="D625" s="4"/>
      <c r="E625" s="4"/>
    </row>
    <row r="626" spans="3:5" x14ac:dyDescent="0.2">
      <c r="C626" s="4"/>
      <c r="D626" s="4"/>
      <c r="E626" s="4"/>
    </row>
    <row r="627" spans="3:5" x14ac:dyDescent="0.2">
      <c r="C627" s="4"/>
      <c r="D627" s="4"/>
      <c r="E627" s="4"/>
    </row>
    <row r="628" spans="3:5" x14ac:dyDescent="0.2">
      <c r="C628" s="4"/>
      <c r="D628" s="4"/>
      <c r="E628" s="4"/>
    </row>
    <row r="629" spans="3:5" x14ac:dyDescent="0.2">
      <c r="C629" s="4"/>
      <c r="D629" s="4"/>
      <c r="E629" s="4"/>
    </row>
    <row r="630" spans="3:5" x14ac:dyDescent="0.2">
      <c r="C630" s="4"/>
      <c r="D630" s="4"/>
      <c r="E630" s="4"/>
    </row>
    <row r="631" spans="3:5" x14ac:dyDescent="0.2">
      <c r="C631" s="4"/>
      <c r="D631" s="4"/>
      <c r="E631" s="4"/>
    </row>
    <row r="632" spans="3:5" x14ac:dyDescent="0.2">
      <c r="C632" s="4"/>
      <c r="D632" s="4"/>
      <c r="E632" s="4"/>
    </row>
    <row r="633" spans="3:5" x14ac:dyDescent="0.2">
      <c r="C633" s="4"/>
      <c r="D633" s="4"/>
      <c r="E633" s="4"/>
    </row>
    <row r="634" spans="3:5" x14ac:dyDescent="0.2">
      <c r="C634" s="4"/>
      <c r="D634" s="4"/>
      <c r="E634" s="4"/>
    </row>
    <row r="635" spans="3:5" x14ac:dyDescent="0.2">
      <c r="C635" s="4"/>
      <c r="D635" s="4"/>
      <c r="E635" s="4"/>
    </row>
    <row r="636" spans="3:5" x14ac:dyDescent="0.2">
      <c r="C636" s="4"/>
      <c r="D636" s="4"/>
      <c r="E636" s="4"/>
    </row>
    <row r="637" spans="3:5" x14ac:dyDescent="0.2">
      <c r="C637" s="4"/>
      <c r="D637" s="4"/>
      <c r="E637" s="4"/>
    </row>
    <row r="638" spans="3:5" x14ac:dyDescent="0.2">
      <c r="C638" s="4"/>
      <c r="D638" s="4"/>
      <c r="E638" s="4"/>
    </row>
    <row r="639" spans="3:5" x14ac:dyDescent="0.2">
      <c r="C639" s="4"/>
      <c r="D639" s="4"/>
      <c r="E639" s="4"/>
    </row>
    <row r="640" spans="3:5" x14ac:dyDescent="0.2">
      <c r="C640" s="4"/>
      <c r="D640" s="4"/>
      <c r="E640" s="4"/>
    </row>
    <row r="641" spans="3:5" x14ac:dyDescent="0.2">
      <c r="C641" s="4"/>
      <c r="D641" s="4"/>
      <c r="E641" s="4"/>
    </row>
    <row r="642" spans="3:5" x14ac:dyDescent="0.2">
      <c r="C642" s="4"/>
      <c r="D642" s="4"/>
      <c r="E642" s="4"/>
    </row>
    <row r="643" spans="3:5" x14ac:dyDescent="0.2">
      <c r="C643" s="4"/>
      <c r="D643" s="4"/>
      <c r="E643" s="4"/>
    </row>
    <row r="644" spans="3:5" x14ac:dyDescent="0.2">
      <c r="C644" s="4"/>
      <c r="D644" s="4"/>
      <c r="E644" s="4"/>
    </row>
    <row r="645" spans="3:5" x14ac:dyDescent="0.2">
      <c r="C645" s="4"/>
      <c r="D645" s="4"/>
      <c r="E645" s="4"/>
    </row>
    <row r="646" spans="3:5" x14ac:dyDescent="0.2">
      <c r="C646" s="4"/>
      <c r="D646" s="4"/>
      <c r="E646" s="4"/>
    </row>
    <row r="647" spans="3:5" x14ac:dyDescent="0.2">
      <c r="C647" s="4"/>
      <c r="D647" s="4"/>
      <c r="E647" s="4"/>
    </row>
    <row r="648" spans="3:5" x14ac:dyDescent="0.2">
      <c r="C648" s="4"/>
      <c r="D648" s="4"/>
      <c r="E648" s="4"/>
    </row>
    <row r="649" spans="3:5" x14ac:dyDescent="0.2">
      <c r="C649" s="4"/>
      <c r="D649" s="4"/>
      <c r="E649" s="4"/>
    </row>
    <row r="650" spans="3:5" x14ac:dyDescent="0.2">
      <c r="C650" s="4"/>
      <c r="D650" s="4"/>
      <c r="E650" s="4"/>
    </row>
    <row r="651" spans="3:5" x14ac:dyDescent="0.2">
      <c r="C651" s="4"/>
      <c r="D651" s="4"/>
      <c r="E651" s="4"/>
    </row>
    <row r="652" spans="3:5" x14ac:dyDescent="0.2">
      <c r="C652" s="4"/>
      <c r="D652" s="4"/>
      <c r="E652" s="4"/>
    </row>
    <row r="653" spans="3:5" x14ac:dyDescent="0.2">
      <c r="C653" s="4"/>
      <c r="D653" s="4"/>
      <c r="E653" s="4"/>
    </row>
    <row r="654" spans="3:5" x14ac:dyDescent="0.2">
      <c r="C654" s="4"/>
      <c r="D654" s="4"/>
      <c r="E654" s="4"/>
    </row>
    <row r="655" spans="3:5" x14ac:dyDescent="0.2">
      <c r="C655" s="4"/>
      <c r="D655" s="4"/>
      <c r="E655" s="4"/>
    </row>
    <row r="656" spans="3:5" x14ac:dyDescent="0.2">
      <c r="C656" s="4"/>
      <c r="D656" s="4"/>
      <c r="E656" s="4"/>
    </row>
    <row r="657" spans="3:5" x14ac:dyDescent="0.2">
      <c r="C657" s="4"/>
      <c r="D657" s="4"/>
      <c r="E657" s="4"/>
    </row>
    <row r="658" spans="3:5" x14ac:dyDescent="0.2">
      <c r="C658" s="4"/>
      <c r="D658" s="4"/>
      <c r="E658" s="4"/>
    </row>
    <row r="659" spans="3:5" x14ac:dyDescent="0.2">
      <c r="C659" s="4"/>
      <c r="D659" s="4"/>
      <c r="E659" s="4"/>
    </row>
    <row r="660" spans="3:5" x14ac:dyDescent="0.2">
      <c r="C660" s="4"/>
      <c r="D660" s="4"/>
      <c r="E660" s="4"/>
    </row>
    <row r="661" spans="3:5" x14ac:dyDescent="0.2">
      <c r="C661" s="4"/>
      <c r="D661" s="4"/>
      <c r="E661" s="4"/>
    </row>
    <row r="662" spans="3:5" x14ac:dyDescent="0.2">
      <c r="C662" s="4"/>
      <c r="D662" s="4"/>
      <c r="E662" s="4"/>
    </row>
    <row r="663" spans="3:5" x14ac:dyDescent="0.2">
      <c r="C663" s="4"/>
      <c r="D663" s="4"/>
      <c r="E663" s="4"/>
    </row>
    <row r="664" spans="3:5" x14ac:dyDescent="0.2">
      <c r="C664" s="4"/>
      <c r="D664" s="4"/>
      <c r="E664" s="4"/>
    </row>
    <row r="665" spans="3:5" x14ac:dyDescent="0.2">
      <c r="C665" s="4"/>
      <c r="D665" s="4"/>
      <c r="E665" s="4"/>
    </row>
    <row r="666" spans="3:5" x14ac:dyDescent="0.2">
      <c r="C666" s="4"/>
      <c r="D666" s="4"/>
      <c r="E666" s="4"/>
    </row>
    <row r="667" spans="3:5" x14ac:dyDescent="0.2">
      <c r="C667" s="4"/>
      <c r="D667" s="4"/>
      <c r="E667" s="4"/>
    </row>
    <row r="668" spans="3:5" x14ac:dyDescent="0.2">
      <c r="C668" s="4"/>
      <c r="D668" s="4"/>
      <c r="E668" s="4"/>
    </row>
    <row r="669" spans="3:5" x14ac:dyDescent="0.2">
      <c r="C669" s="4"/>
      <c r="D669" s="4"/>
      <c r="E669" s="4"/>
    </row>
    <row r="670" spans="3:5" x14ac:dyDescent="0.2">
      <c r="C670" s="4"/>
      <c r="D670" s="4"/>
      <c r="E670" s="4"/>
    </row>
    <row r="671" spans="3:5" x14ac:dyDescent="0.2">
      <c r="C671" s="4"/>
      <c r="D671" s="4"/>
      <c r="E671" s="4"/>
    </row>
    <row r="672" spans="3:5" x14ac:dyDescent="0.2">
      <c r="C672" s="4"/>
      <c r="D672" s="4"/>
      <c r="E672" s="4"/>
    </row>
    <row r="673" spans="3:5" x14ac:dyDescent="0.2">
      <c r="C673" s="4"/>
      <c r="D673" s="4"/>
      <c r="E673" s="4"/>
    </row>
    <row r="674" spans="3:5" x14ac:dyDescent="0.2">
      <c r="C674" s="4"/>
      <c r="D674" s="4"/>
      <c r="E674" s="4"/>
    </row>
    <row r="675" spans="3:5" x14ac:dyDescent="0.2">
      <c r="C675" s="4"/>
      <c r="D675" s="4"/>
      <c r="E675" s="4"/>
    </row>
    <row r="676" spans="3:5" x14ac:dyDescent="0.2">
      <c r="C676" s="4"/>
      <c r="D676" s="4"/>
      <c r="E676" s="4"/>
    </row>
    <row r="677" spans="3:5" x14ac:dyDescent="0.2">
      <c r="C677" s="4"/>
      <c r="D677" s="4"/>
      <c r="E677" s="4"/>
    </row>
    <row r="678" spans="3:5" x14ac:dyDescent="0.2">
      <c r="C678" s="4"/>
      <c r="D678" s="4"/>
      <c r="E678" s="4"/>
    </row>
    <row r="679" spans="3:5" x14ac:dyDescent="0.2">
      <c r="C679" s="4"/>
      <c r="D679" s="4"/>
      <c r="E679" s="4"/>
    </row>
    <row r="680" spans="3:5" x14ac:dyDescent="0.2">
      <c r="C680" s="4"/>
      <c r="D680" s="4"/>
      <c r="E680" s="4"/>
    </row>
    <row r="681" spans="3:5" x14ac:dyDescent="0.2">
      <c r="C681" s="4"/>
      <c r="D681" s="4"/>
      <c r="E681" s="4"/>
    </row>
    <row r="682" spans="3:5" x14ac:dyDescent="0.2">
      <c r="C682" s="4"/>
      <c r="D682" s="4"/>
      <c r="E682" s="4"/>
    </row>
    <row r="683" spans="3:5" x14ac:dyDescent="0.2">
      <c r="C683" s="4"/>
      <c r="D683" s="4"/>
      <c r="E683" s="4"/>
    </row>
    <row r="684" spans="3:5" x14ac:dyDescent="0.2">
      <c r="C684" s="4"/>
      <c r="D684" s="4"/>
      <c r="E684" s="4"/>
    </row>
    <row r="685" spans="3:5" x14ac:dyDescent="0.2">
      <c r="C685" s="4"/>
      <c r="D685" s="4"/>
      <c r="E685" s="4"/>
    </row>
    <row r="686" spans="3:5" x14ac:dyDescent="0.2">
      <c r="C686" s="4"/>
      <c r="D686" s="4"/>
      <c r="E686" s="4"/>
    </row>
    <row r="687" spans="3:5" x14ac:dyDescent="0.2">
      <c r="C687" s="4"/>
      <c r="D687" s="4"/>
      <c r="E687" s="4"/>
    </row>
    <row r="688" spans="3:5" x14ac:dyDescent="0.2">
      <c r="C688" s="4"/>
      <c r="D688" s="4"/>
      <c r="E688" s="4"/>
    </row>
    <row r="689" spans="3:5" x14ac:dyDescent="0.2">
      <c r="C689" s="4"/>
      <c r="D689" s="4"/>
      <c r="E689" s="4"/>
    </row>
    <row r="690" spans="3:5" x14ac:dyDescent="0.2">
      <c r="C690" s="4"/>
      <c r="D690" s="4"/>
      <c r="E690" s="4"/>
    </row>
    <row r="691" spans="3:5" x14ac:dyDescent="0.2">
      <c r="C691" s="4"/>
      <c r="D691" s="4"/>
      <c r="E691" s="4"/>
    </row>
    <row r="692" spans="3:5" x14ac:dyDescent="0.2">
      <c r="C692" s="4"/>
      <c r="D692" s="4"/>
      <c r="E692" s="4"/>
    </row>
    <row r="693" spans="3:5" x14ac:dyDescent="0.2">
      <c r="C693" s="4"/>
      <c r="D693" s="4"/>
      <c r="E693" s="4"/>
    </row>
    <row r="694" spans="3:5" x14ac:dyDescent="0.2">
      <c r="C694" s="4"/>
      <c r="D694" s="4"/>
      <c r="E694" s="4"/>
    </row>
    <row r="695" spans="3:5" x14ac:dyDescent="0.2">
      <c r="C695" s="4"/>
      <c r="D695" s="4"/>
      <c r="E695" s="4"/>
    </row>
    <row r="696" spans="3:5" x14ac:dyDescent="0.2">
      <c r="C696" s="4"/>
      <c r="D696" s="4"/>
      <c r="E696" s="4"/>
    </row>
    <row r="697" spans="3:5" x14ac:dyDescent="0.2">
      <c r="C697" s="4"/>
      <c r="D697" s="4"/>
      <c r="E697" s="4"/>
    </row>
    <row r="698" spans="3:5" x14ac:dyDescent="0.2">
      <c r="C698" s="4"/>
      <c r="D698" s="4"/>
      <c r="E698" s="4"/>
    </row>
    <row r="699" spans="3:5" x14ac:dyDescent="0.2">
      <c r="C699" s="4"/>
      <c r="D699" s="4"/>
      <c r="E699" s="4"/>
    </row>
    <row r="700" spans="3:5" x14ac:dyDescent="0.2">
      <c r="C700" s="4"/>
      <c r="D700" s="4"/>
      <c r="E700" s="4"/>
    </row>
    <row r="701" spans="3:5" x14ac:dyDescent="0.2">
      <c r="C701" s="4"/>
      <c r="D701" s="4"/>
      <c r="E701" s="4"/>
    </row>
    <row r="702" spans="3:5" x14ac:dyDescent="0.2">
      <c r="C702" s="4"/>
      <c r="D702" s="4"/>
      <c r="E702" s="4"/>
    </row>
    <row r="703" spans="3:5" x14ac:dyDescent="0.2">
      <c r="C703" s="4"/>
      <c r="D703" s="4"/>
      <c r="E703" s="4"/>
    </row>
    <row r="704" spans="3:5" x14ac:dyDescent="0.2">
      <c r="C704" s="4"/>
      <c r="D704" s="4"/>
      <c r="E704" s="4"/>
    </row>
    <row r="705" spans="3:5" x14ac:dyDescent="0.2">
      <c r="C705" s="4"/>
      <c r="D705" s="4"/>
      <c r="E705" s="4"/>
    </row>
    <row r="706" spans="3:5" x14ac:dyDescent="0.2">
      <c r="C706" s="4"/>
      <c r="D706" s="4"/>
      <c r="E706" s="4"/>
    </row>
    <row r="707" spans="3:5" x14ac:dyDescent="0.2">
      <c r="C707" s="4"/>
      <c r="D707" s="4"/>
      <c r="E707" s="4"/>
    </row>
    <row r="708" spans="3:5" x14ac:dyDescent="0.2">
      <c r="C708" s="4"/>
      <c r="D708" s="4"/>
      <c r="E708" s="4"/>
    </row>
    <row r="709" spans="3:5" x14ac:dyDescent="0.2">
      <c r="C709" s="4"/>
      <c r="D709" s="4"/>
      <c r="E709" s="4"/>
    </row>
    <row r="710" spans="3:5" x14ac:dyDescent="0.2">
      <c r="C710" s="4"/>
      <c r="D710" s="4"/>
      <c r="E710" s="4"/>
    </row>
    <row r="711" spans="3:5" x14ac:dyDescent="0.2">
      <c r="C711" s="4"/>
      <c r="D711" s="4"/>
      <c r="E711" s="4"/>
    </row>
    <row r="712" spans="3:5" x14ac:dyDescent="0.2">
      <c r="C712" s="4"/>
      <c r="D712" s="4"/>
      <c r="E712" s="4"/>
    </row>
    <row r="713" spans="3:5" x14ac:dyDescent="0.2">
      <c r="C713" s="4"/>
      <c r="D713" s="4"/>
      <c r="E713" s="4"/>
    </row>
    <row r="714" spans="3:5" x14ac:dyDescent="0.2">
      <c r="C714" s="4"/>
      <c r="D714" s="4"/>
      <c r="E714" s="4"/>
    </row>
    <row r="715" spans="3:5" x14ac:dyDescent="0.2">
      <c r="C715" s="4"/>
      <c r="D715" s="4"/>
      <c r="E715" s="4"/>
    </row>
    <row r="716" spans="3:5" x14ac:dyDescent="0.2">
      <c r="C716" s="4"/>
      <c r="D716" s="4"/>
      <c r="E716" s="4"/>
    </row>
    <row r="717" spans="3:5" x14ac:dyDescent="0.2">
      <c r="C717" s="4"/>
      <c r="D717" s="4"/>
      <c r="E717" s="4"/>
    </row>
    <row r="718" spans="3:5" x14ac:dyDescent="0.2">
      <c r="C718" s="4"/>
      <c r="D718" s="4"/>
      <c r="E718" s="4"/>
    </row>
    <row r="719" spans="3:5" x14ac:dyDescent="0.2">
      <c r="C719" s="4"/>
      <c r="D719" s="4"/>
      <c r="E719" s="4"/>
    </row>
    <row r="720" spans="3:5" x14ac:dyDescent="0.2">
      <c r="C720" s="4"/>
      <c r="D720" s="4"/>
      <c r="E720" s="4"/>
    </row>
    <row r="721" spans="3:5" x14ac:dyDescent="0.2">
      <c r="C721" s="4"/>
      <c r="D721" s="4"/>
      <c r="E721" s="4"/>
    </row>
    <row r="722" spans="3:5" x14ac:dyDescent="0.2">
      <c r="C722" s="4"/>
      <c r="D722" s="4"/>
      <c r="E722" s="4"/>
    </row>
    <row r="723" spans="3:5" x14ac:dyDescent="0.2">
      <c r="C723" s="4"/>
      <c r="D723" s="4"/>
      <c r="E723" s="4"/>
    </row>
    <row r="724" spans="3:5" x14ac:dyDescent="0.2">
      <c r="C724" s="4"/>
      <c r="D724" s="4"/>
      <c r="E724" s="4"/>
    </row>
    <row r="725" spans="3:5" x14ac:dyDescent="0.2">
      <c r="C725" s="4"/>
      <c r="D725" s="4"/>
      <c r="E725" s="4"/>
    </row>
    <row r="726" spans="3:5" x14ac:dyDescent="0.2">
      <c r="C726" s="4"/>
      <c r="D726" s="4"/>
      <c r="E726" s="4"/>
    </row>
    <row r="727" spans="3:5" x14ac:dyDescent="0.2">
      <c r="C727" s="4"/>
      <c r="D727" s="4"/>
      <c r="E727" s="4"/>
    </row>
    <row r="728" spans="3:5" x14ac:dyDescent="0.2">
      <c r="C728" s="4"/>
      <c r="D728" s="4"/>
      <c r="E728" s="4"/>
    </row>
    <row r="729" spans="3:5" x14ac:dyDescent="0.2">
      <c r="C729" s="4"/>
      <c r="D729" s="4"/>
      <c r="E729" s="4"/>
    </row>
    <row r="730" spans="3:5" x14ac:dyDescent="0.2">
      <c r="C730" s="4"/>
      <c r="D730" s="4"/>
      <c r="E730" s="4"/>
    </row>
    <row r="731" spans="3:5" x14ac:dyDescent="0.2">
      <c r="C731" s="4"/>
      <c r="D731" s="4"/>
      <c r="E731" s="4"/>
    </row>
    <row r="732" spans="3:5" x14ac:dyDescent="0.2">
      <c r="C732" s="4"/>
      <c r="D732" s="4"/>
      <c r="E732" s="4"/>
    </row>
    <row r="733" spans="3:5" x14ac:dyDescent="0.2">
      <c r="C733" s="4"/>
      <c r="D733" s="4"/>
      <c r="E733" s="4"/>
    </row>
    <row r="734" spans="3:5" x14ac:dyDescent="0.2">
      <c r="C734" s="4"/>
      <c r="D734" s="4"/>
      <c r="E734" s="4"/>
    </row>
    <row r="735" spans="3:5" x14ac:dyDescent="0.2">
      <c r="C735" s="4"/>
      <c r="D735" s="4"/>
      <c r="E735" s="4"/>
    </row>
    <row r="736" spans="3:5" x14ac:dyDescent="0.2">
      <c r="C736" s="4"/>
      <c r="D736" s="4"/>
      <c r="E736" s="4"/>
    </row>
    <row r="737" spans="3:5" x14ac:dyDescent="0.2">
      <c r="C737" s="4"/>
      <c r="D737" s="4"/>
      <c r="E737" s="4"/>
    </row>
    <row r="738" spans="3:5" x14ac:dyDescent="0.2">
      <c r="C738" s="4"/>
      <c r="D738" s="4"/>
      <c r="E738" s="4"/>
    </row>
    <row r="739" spans="3:5" x14ac:dyDescent="0.2">
      <c r="C739" s="4"/>
      <c r="D739" s="4"/>
      <c r="E739" s="4"/>
    </row>
    <row r="740" spans="3:5" x14ac:dyDescent="0.2">
      <c r="C740" s="4"/>
      <c r="D740" s="4"/>
      <c r="E740" s="4"/>
    </row>
    <row r="741" spans="3:5" x14ac:dyDescent="0.2">
      <c r="C741" s="4"/>
      <c r="D741" s="4"/>
      <c r="E741" s="4"/>
    </row>
    <row r="742" spans="3:5" x14ac:dyDescent="0.2">
      <c r="C742" s="4"/>
      <c r="D742" s="4"/>
      <c r="E742" s="4"/>
    </row>
    <row r="743" spans="3:5" x14ac:dyDescent="0.2">
      <c r="C743" s="4"/>
      <c r="D743" s="4"/>
      <c r="E743" s="4"/>
    </row>
    <row r="744" spans="3:5" x14ac:dyDescent="0.2">
      <c r="C744" s="4"/>
      <c r="D744" s="4"/>
      <c r="E744" s="4"/>
    </row>
    <row r="745" spans="3:5" x14ac:dyDescent="0.2">
      <c r="C745" s="4"/>
      <c r="D745" s="4"/>
      <c r="E745" s="4"/>
    </row>
    <row r="746" spans="3:5" x14ac:dyDescent="0.2">
      <c r="C746" s="4"/>
      <c r="D746" s="4"/>
      <c r="E746" s="4"/>
    </row>
    <row r="747" spans="3:5" x14ac:dyDescent="0.2">
      <c r="C747" s="4"/>
      <c r="D747" s="4"/>
      <c r="E747" s="4"/>
    </row>
    <row r="748" spans="3:5" x14ac:dyDescent="0.2">
      <c r="C748" s="4"/>
      <c r="D748" s="4"/>
      <c r="E748" s="4"/>
    </row>
    <row r="749" spans="3:5" x14ac:dyDescent="0.2">
      <c r="C749" s="4"/>
      <c r="D749" s="4"/>
      <c r="E749" s="4"/>
    </row>
    <row r="750" spans="3:5" x14ac:dyDescent="0.2">
      <c r="C750" s="4"/>
      <c r="D750" s="4"/>
      <c r="E750" s="4"/>
    </row>
    <row r="751" spans="3:5" x14ac:dyDescent="0.2">
      <c r="C751" s="4"/>
      <c r="D751" s="4"/>
      <c r="E751" s="4"/>
    </row>
    <row r="752" spans="3:5" x14ac:dyDescent="0.2">
      <c r="C752" s="4"/>
      <c r="D752" s="4"/>
      <c r="E752" s="4"/>
    </row>
    <row r="753" spans="3:5" x14ac:dyDescent="0.2">
      <c r="C753" s="4"/>
      <c r="D753" s="4"/>
      <c r="E753" s="4"/>
    </row>
    <row r="754" spans="3:5" x14ac:dyDescent="0.2">
      <c r="C754" s="4"/>
      <c r="D754" s="4"/>
      <c r="E754" s="4"/>
    </row>
    <row r="755" spans="3:5" x14ac:dyDescent="0.2">
      <c r="C755" s="4"/>
      <c r="D755" s="4"/>
      <c r="E755" s="4"/>
    </row>
    <row r="756" spans="3:5" x14ac:dyDescent="0.2">
      <c r="C756" s="4"/>
      <c r="D756" s="4"/>
      <c r="E756" s="4"/>
    </row>
    <row r="757" spans="3:5" x14ac:dyDescent="0.2">
      <c r="C757" s="4"/>
      <c r="D757" s="4"/>
      <c r="E757" s="4"/>
    </row>
    <row r="758" spans="3:5" x14ac:dyDescent="0.2">
      <c r="C758" s="4"/>
      <c r="D758" s="4"/>
      <c r="E758" s="4"/>
    </row>
    <row r="759" spans="3:5" x14ac:dyDescent="0.2">
      <c r="C759" s="4"/>
      <c r="D759" s="4"/>
      <c r="E759" s="4"/>
    </row>
    <row r="760" spans="3:5" x14ac:dyDescent="0.2">
      <c r="C760" s="4"/>
      <c r="D760" s="4"/>
      <c r="E760" s="4"/>
    </row>
    <row r="761" spans="3:5" x14ac:dyDescent="0.2">
      <c r="C761" s="4"/>
      <c r="D761" s="4"/>
      <c r="E761" s="4"/>
    </row>
    <row r="762" spans="3:5" x14ac:dyDescent="0.2">
      <c r="C762" s="4"/>
      <c r="D762" s="4"/>
      <c r="E762" s="4"/>
    </row>
    <row r="763" spans="3:5" x14ac:dyDescent="0.2">
      <c r="C763" s="4"/>
      <c r="D763" s="4"/>
      <c r="E763" s="4"/>
    </row>
    <row r="764" spans="3:5" x14ac:dyDescent="0.2">
      <c r="C764" s="4"/>
      <c r="D764" s="4"/>
      <c r="E764" s="4"/>
    </row>
    <row r="765" spans="3:5" x14ac:dyDescent="0.2">
      <c r="C765" s="4"/>
      <c r="D765" s="4"/>
      <c r="E765" s="4"/>
    </row>
    <row r="766" spans="3:5" x14ac:dyDescent="0.2">
      <c r="C766" s="4"/>
      <c r="D766" s="4"/>
      <c r="E766" s="4"/>
    </row>
    <row r="767" spans="3:5" x14ac:dyDescent="0.2">
      <c r="C767" s="4"/>
      <c r="D767" s="4"/>
      <c r="E767" s="4"/>
    </row>
    <row r="768" spans="3:5" x14ac:dyDescent="0.2">
      <c r="C768" s="4"/>
      <c r="D768" s="4"/>
      <c r="E768" s="4"/>
    </row>
    <row r="769" spans="3:5" x14ac:dyDescent="0.2">
      <c r="C769" s="4"/>
      <c r="D769" s="4"/>
      <c r="E769" s="4"/>
    </row>
    <row r="770" spans="3:5" x14ac:dyDescent="0.2">
      <c r="C770" s="4"/>
      <c r="D770" s="4"/>
      <c r="E770" s="4"/>
    </row>
    <row r="771" spans="3:5" x14ac:dyDescent="0.2">
      <c r="C771" s="4"/>
      <c r="D771" s="4"/>
      <c r="E771" s="4"/>
    </row>
    <row r="772" spans="3:5" x14ac:dyDescent="0.2">
      <c r="C772" s="4"/>
      <c r="D772" s="4"/>
      <c r="E772" s="4"/>
    </row>
    <row r="773" spans="3:5" x14ac:dyDescent="0.2">
      <c r="C773" s="4"/>
      <c r="D773" s="4"/>
      <c r="E773" s="4"/>
    </row>
    <row r="774" spans="3:5" x14ac:dyDescent="0.2">
      <c r="C774" s="4"/>
      <c r="D774" s="4"/>
      <c r="E774" s="4"/>
    </row>
    <row r="775" spans="3:5" x14ac:dyDescent="0.2">
      <c r="C775" s="4"/>
      <c r="D775" s="4"/>
      <c r="E775" s="4"/>
    </row>
    <row r="776" spans="3:5" x14ac:dyDescent="0.2">
      <c r="C776" s="4"/>
      <c r="D776" s="4"/>
      <c r="E776" s="4"/>
    </row>
    <row r="777" spans="3:5" x14ac:dyDescent="0.2">
      <c r="C777" s="4"/>
      <c r="D777" s="4"/>
      <c r="E777" s="4"/>
    </row>
    <row r="778" spans="3:5" x14ac:dyDescent="0.2">
      <c r="C778" s="4"/>
      <c r="D778" s="4"/>
      <c r="E778" s="4"/>
    </row>
    <row r="779" spans="3:5" x14ac:dyDescent="0.2">
      <c r="C779" s="4"/>
      <c r="D779" s="4"/>
      <c r="E779" s="4"/>
    </row>
    <row r="780" spans="3:5" x14ac:dyDescent="0.2">
      <c r="C780" s="4"/>
      <c r="D780" s="4"/>
      <c r="E780" s="4"/>
    </row>
    <row r="781" spans="3:5" x14ac:dyDescent="0.2">
      <c r="C781" s="4"/>
      <c r="D781" s="4"/>
      <c r="E781" s="4"/>
    </row>
    <row r="782" spans="3:5" x14ac:dyDescent="0.2">
      <c r="C782" s="4"/>
      <c r="D782" s="4"/>
      <c r="E782" s="4"/>
    </row>
    <row r="783" spans="3:5" x14ac:dyDescent="0.2">
      <c r="C783" s="4"/>
      <c r="D783" s="4"/>
      <c r="E783" s="4"/>
    </row>
    <row r="784" spans="3:5" x14ac:dyDescent="0.2">
      <c r="C784" s="4"/>
      <c r="D784" s="4"/>
      <c r="E784" s="4"/>
    </row>
    <row r="785" spans="3:5" x14ac:dyDescent="0.2">
      <c r="C785" s="4"/>
      <c r="D785" s="4"/>
      <c r="E785" s="4"/>
    </row>
    <row r="786" spans="3:5" x14ac:dyDescent="0.2">
      <c r="C786" s="4"/>
      <c r="D786" s="4"/>
      <c r="E786" s="4"/>
    </row>
    <row r="787" spans="3:5" x14ac:dyDescent="0.2">
      <c r="C787" s="4"/>
      <c r="D787" s="4"/>
      <c r="E787" s="4"/>
    </row>
    <row r="788" spans="3:5" x14ac:dyDescent="0.2">
      <c r="C788" s="4"/>
      <c r="D788" s="4"/>
      <c r="E788" s="4"/>
    </row>
    <row r="789" spans="3:5" x14ac:dyDescent="0.2">
      <c r="C789" s="4"/>
      <c r="D789" s="4"/>
      <c r="E789" s="4"/>
    </row>
    <row r="790" spans="3:5" x14ac:dyDescent="0.2">
      <c r="C790" s="4"/>
      <c r="D790" s="4"/>
      <c r="E790" s="4"/>
    </row>
    <row r="791" spans="3:5" x14ac:dyDescent="0.2">
      <c r="C791" s="4"/>
      <c r="D791" s="4"/>
      <c r="E791" s="4"/>
    </row>
    <row r="792" spans="3:5" x14ac:dyDescent="0.2">
      <c r="C792" s="4"/>
      <c r="D792" s="4"/>
      <c r="E792" s="4"/>
    </row>
    <row r="793" spans="3:5" x14ac:dyDescent="0.2">
      <c r="C793" s="4"/>
      <c r="D793" s="4"/>
      <c r="E793" s="4"/>
    </row>
    <row r="794" spans="3:5" x14ac:dyDescent="0.2">
      <c r="C794" s="4"/>
      <c r="D794" s="4"/>
      <c r="E794" s="4"/>
    </row>
    <row r="795" spans="3:5" x14ac:dyDescent="0.2">
      <c r="C795" s="4"/>
      <c r="D795" s="4"/>
      <c r="E795" s="4"/>
    </row>
    <row r="796" spans="3:5" x14ac:dyDescent="0.2">
      <c r="C796" s="4"/>
      <c r="D796" s="4"/>
      <c r="E796" s="4"/>
    </row>
    <row r="797" spans="3:5" x14ac:dyDescent="0.2">
      <c r="C797" s="4"/>
      <c r="D797" s="4"/>
      <c r="E797" s="4"/>
    </row>
    <row r="798" spans="3:5" x14ac:dyDescent="0.2">
      <c r="C798" s="4"/>
      <c r="D798" s="4"/>
      <c r="E798" s="4"/>
    </row>
    <row r="799" spans="3:5" x14ac:dyDescent="0.2">
      <c r="C799" s="4"/>
      <c r="D799" s="4"/>
      <c r="E799" s="4"/>
    </row>
    <row r="800" spans="3:5" x14ac:dyDescent="0.2">
      <c r="C800" s="4"/>
      <c r="D800" s="4"/>
      <c r="E800" s="4"/>
    </row>
    <row r="801" spans="3:5" x14ac:dyDescent="0.2">
      <c r="C801" s="4"/>
      <c r="D801" s="4"/>
      <c r="E801" s="4"/>
    </row>
    <row r="802" spans="3:5" x14ac:dyDescent="0.2">
      <c r="C802" s="4"/>
      <c r="D802" s="4"/>
      <c r="E802" s="4"/>
    </row>
    <row r="803" spans="3:5" x14ac:dyDescent="0.2">
      <c r="C803" s="4"/>
      <c r="D803" s="4"/>
      <c r="E803" s="4"/>
    </row>
    <row r="804" spans="3:5" x14ac:dyDescent="0.2">
      <c r="C804" s="4"/>
      <c r="D804" s="4"/>
      <c r="E804" s="4"/>
    </row>
    <row r="805" spans="3:5" x14ac:dyDescent="0.2">
      <c r="C805" s="4"/>
      <c r="D805" s="4"/>
      <c r="E805" s="4"/>
    </row>
    <row r="806" spans="3:5" x14ac:dyDescent="0.2">
      <c r="C806" s="4"/>
      <c r="D806" s="4"/>
      <c r="E806" s="4"/>
    </row>
    <row r="807" spans="3:5" x14ac:dyDescent="0.2">
      <c r="C807" s="4"/>
      <c r="D807" s="4"/>
      <c r="E807" s="4"/>
    </row>
    <row r="808" spans="3:5" x14ac:dyDescent="0.2">
      <c r="C808" s="4"/>
      <c r="D808" s="4"/>
      <c r="E808" s="4"/>
    </row>
    <row r="809" spans="3:5" x14ac:dyDescent="0.2">
      <c r="C809" s="4"/>
      <c r="D809" s="4"/>
      <c r="E809" s="4"/>
    </row>
    <row r="810" spans="3:5" x14ac:dyDescent="0.2">
      <c r="C810" s="4"/>
      <c r="D810" s="4"/>
      <c r="E810" s="4"/>
    </row>
    <row r="811" spans="3:5" x14ac:dyDescent="0.2">
      <c r="C811" s="4"/>
      <c r="D811" s="4"/>
      <c r="E811" s="4"/>
    </row>
    <row r="812" spans="3:5" x14ac:dyDescent="0.2">
      <c r="C812" s="4"/>
      <c r="D812" s="4"/>
      <c r="E812" s="4"/>
    </row>
    <row r="813" spans="3:5" x14ac:dyDescent="0.2">
      <c r="C813" s="4"/>
      <c r="D813" s="4"/>
      <c r="E813" s="4"/>
    </row>
    <row r="814" spans="3:5" x14ac:dyDescent="0.2">
      <c r="C814" s="4"/>
      <c r="D814" s="4"/>
      <c r="E814" s="4"/>
    </row>
    <row r="815" spans="3:5" x14ac:dyDescent="0.2">
      <c r="C815" s="4"/>
      <c r="D815" s="4"/>
      <c r="E815" s="4"/>
    </row>
    <row r="816" spans="3:5" x14ac:dyDescent="0.2">
      <c r="C816" s="4"/>
      <c r="D816" s="4"/>
      <c r="E816" s="4"/>
    </row>
    <row r="817" spans="3:5" x14ac:dyDescent="0.2">
      <c r="C817" s="4"/>
      <c r="D817" s="4"/>
      <c r="E817" s="4"/>
    </row>
    <row r="818" spans="3:5" x14ac:dyDescent="0.2">
      <c r="C818" s="4"/>
      <c r="D818" s="4"/>
      <c r="E818" s="4"/>
    </row>
    <row r="819" spans="3:5" x14ac:dyDescent="0.2">
      <c r="C819" s="4"/>
      <c r="D819" s="4"/>
      <c r="E819" s="4"/>
    </row>
    <row r="820" spans="3:5" x14ac:dyDescent="0.2">
      <c r="C820" s="4"/>
      <c r="D820" s="4"/>
      <c r="E820" s="4"/>
    </row>
    <row r="821" spans="3:5" x14ac:dyDescent="0.2">
      <c r="C821" s="4"/>
      <c r="D821" s="4"/>
      <c r="E821" s="4"/>
    </row>
    <row r="822" spans="3:5" x14ac:dyDescent="0.2">
      <c r="C822" s="4"/>
      <c r="D822" s="4"/>
      <c r="E822" s="4"/>
    </row>
    <row r="823" spans="3:5" x14ac:dyDescent="0.2">
      <c r="C823" s="4"/>
      <c r="D823" s="4"/>
      <c r="E823" s="4"/>
    </row>
    <row r="824" spans="3:5" x14ac:dyDescent="0.2">
      <c r="C824" s="4"/>
      <c r="D824" s="4"/>
      <c r="E824" s="4"/>
    </row>
    <row r="825" spans="3:5" x14ac:dyDescent="0.2">
      <c r="C825" s="4"/>
      <c r="D825" s="4"/>
      <c r="E825" s="4"/>
    </row>
    <row r="826" spans="3:5" x14ac:dyDescent="0.2">
      <c r="C826" s="4"/>
      <c r="D826" s="4"/>
      <c r="E826" s="4"/>
    </row>
    <row r="827" spans="3:5" x14ac:dyDescent="0.2">
      <c r="C827" s="4"/>
      <c r="D827" s="4"/>
      <c r="E827" s="4"/>
    </row>
    <row r="828" spans="3:5" x14ac:dyDescent="0.2">
      <c r="C828" s="4"/>
      <c r="D828" s="4"/>
      <c r="E828" s="4"/>
    </row>
    <row r="829" spans="3:5" x14ac:dyDescent="0.2">
      <c r="C829" s="4"/>
      <c r="D829" s="4"/>
      <c r="E829" s="4"/>
    </row>
    <row r="830" spans="3:5" x14ac:dyDescent="0.2">
      <c r="C830" s="4"/>
      <c r="D830" s="4"/>
      <c r="E830" s="4"/>
    </row>
    <row r="831" spans="3:5" x14ac:dyDescent="0.2">
      <c r="C831" s="4"/>
      <c r="D831" s="4"/>
      <c r="E831" s="4"/>
    </row>
    <row r="832" spans="3:5" x14ac:dyDescent="0.2">
      <c r="C832" s="4"/>
      <c r="D832" s="4"/>
      <c r="E832" s="4"/>
    </row>
    <row r="833" spans="3:5" x14ac:dyDescent="0.2">
      <c r="C833" s="4"/>
      <c r="D833" s="4"/>
      <c r="E833" s="4"/>
    </row>
    <row r="834" spans="3:5" x14ac:dyDescent="0.2">
      <c r="C834" s="4"/>
      <c r="D834" s="4"/>
      <c r="E834" s="4"/>
    </row>
    <row r="835" spans="3:5" x14ac:dyDescent="0.2">
      <c r="C835" s="4"/>
      <c r="D835" s="4"/>
      <c r="E835" s="4"/>
    </row>
    <row r="836" spans="3:5" x14ac:dyDescent="0.2">
      <c r="C836" s="4"/>
      <c r="D836" s="4"/>
      <c r="E836" s="4"/>
    </row>
    <row r="837" spans="3:5" x14ac:dyDescent="0.2">
      <c r="C837" s="4"/>
      <c r="D837" s="4"/>
      <c r="E837" s="4"/>
    </row>
    <row r="838" spans="3:5" x14ac:dyDescent="0.2">
      <c r="C838" s="4"/>
      <c r="D838" s="4"/>
      <c r="E838" s="4"/>
    </row>
    <row r="839" spans="3:5" x14ac:dyDescent="0.2">
      <c r="C839" s="4"/>
      <c r="D839" s="4"/>
      <c r="E839" s="4"/>
    </row>
    <row r="840" spans="3:5" x14ac:dyDescent="0.2">
      <c r="C840" s="4"/>
      <c r="D840" s="4"/>
      <c r="E840" s="4"/>
    </row>
    <row r="841" spans="3:5" x14ac:dyDescent="0.2">
      <c r="C841" s="4"/>
      <c r="D841" s="4"/>
      <c r="E841" s="4"/>
    </row>
    <row r="842" spans="3:5" x14ac:dyDescent="0.2">
      <c r="C842" s="4"/>
      <c r="D842" s="4"/>
      <c r="E842" s="4"/>
    </row>
    <row r="843" spans="3:5" x14ac:dyDescent="0.2">
      <c r="C843" s="4"/>
      <c r="D843" s="4"/>
      <c r="E843" s="4"/>
    </row>
    <row r="844" spans="3:5" x14ac:dyDescent="0.2">
      <c r="C844" s="4"/>
      <c r="D844" s="4"/>
      <c r="E844" s="4"/>
    </row>
    <row r="845" spans="3:5" x14ac:dyDescent="0.2">
      <c r="C845" s="4"/>
      <c r="D845" s="4"/>
      <c r="E845" s="4"/>
    </row>
    <row r="846" spans="3:5" x14ac:dyDescent="0.2">
      <c r="C846" s="4"/>
      <c r="D846" s="4"/>
      <c r="E846" s="4"/>
    </row>
    <row r="847" spans="3:5" x14ac:dyDescent="0.2">
      <c r="C847" s="4"/>
      <c r="D847" s="4"/>
      <c r="E847" s="4"/>
    </row>
    <row r="848" spans="3:5" x14ac:dyDescent="0.2">
      <c r="C848" s="4"/>
      <c r="D848" s="4"/>
      <c r="E848" s="4"/>
    </row>
    <row r="849" spans="3:5" x14ac:dyDescent="0.2">
      <c r="C849" s="4"/>
      <c r="D849" s="4"/>
      <c r="E849" s="4"/>
    </row>
    <row r="850" spans="3:5" x14ac:dyDescent="0.2">
      <c r="C850" s="4"/>
      <c r="D850" s="4"/>
      <c r="E850" s="4"/>
    </row>
    <row r="851" spans="3:5" x14ac:dyDescent="0.2">
      <c r="C851" s="4"/>
      <c r="D851" s="4"/>
      <c r="E851" s="4"/>
    </row>
    <row r="852" spans="3:5" x14ac:dyDescent="0.2">
      <c r="C852" s="4"/>
      <c r="D852" s="4"/>
      <c r="E852" s="4"/>
    </row>
    <row r="853" spans="3:5" x14ac:dyDescent="0.2">
      <c r="C853" s="4"/>
      <c r="D853" s="4"/>
      <c r="E853" s="4"/>
    </row>
    <row r="854" spans="3:5" x14ac:dyDescent="0.2">
      <c r="C854" s="4"/>
      <c r="D854" s="4"/>
      <c r="E854" s="4"/>
    </row>
    <row r="855" spans="3:5" x14ac:dyDescent="0.2">
      <c r="C855" s="4"/>
      <c r="D855" s="4"/>
      <c r="E855" s="4"/>
    </row>
    <row r="856" spans="3:5" x14ac:dyDescent="0.2">
      <c r="C856" s="4"/>
      <c r="D856" s="4"/>
      <c r="E856" s="4"/>
    </row>
    <row r="857" spans="3:5" x14ac:dyDescent="0.2">
      <c r="C857" s="4"/>
      <c r="D857" s="4"/>
      <c r="E857" s="4"/>
    </row>
    <row r="858" spans="3:5" x14ac:dyDescent="0.2">
      <c r="C858" s="4"/>
      <c r="D858" s="4"/>
      <c r="E858" s="4"/>
    </row>
    <row r="859" spans="3:5" x14ac:dyDescent="0.2">
      <c r="C859" s="4"/>
      <c r="D859" s="4"/>
      <c r="E859" s="4"/>
    </row>
    <row r="860" spans="3:5" x14ac:dyDescent="0.2">
      <c r="C860" s="4"/>
      <c r="D860" s="4"/>
      <c r="E860" s="4"/>
    </row>
    <row r="861" spans="3:5" x14ac:dyDescent="0.2">
      <c r="C861" s="4"/>
      <c r="D861" s="4"/>
      <c r="E861" s="4"/>
    </row>
    <row r="862" spans="3:5" x14ac:dyDescent="0.2">
      <c r="C862" s="4"/>
      <c r="D862" s="4"/>
      <c r="E862" s="4"/>
    </row>
    <row r="863" spans="3:5" x14ac:dyDescent="0.2">
      <c r="C863" s="4"/>
      <c r="D863" s="4"/>
      <c r="E863" s="4"/>
    </row>
    <row r="864" spans="3:5" x14ac:dyDescent="0.2">
      <c r="C864" s="4"/>
      <c r="D864" s="4"/>
      <c r="E864" s="4"/>
    </row>
    <row r="865" spans="3:5" x14ac:dyDescent="0.2">
      <c r="C865" s="4"/>
      <c r="D865" s="4"/>
      <c r="E865" s="4"/>
    </row>
    <row r="866" spans="3:5" x14ac:dyDescent="0.2">
      <c r="C866" s="4"/>
      <c r="D866" s="4"/>
      <c r="E866" s="4"/>
    </row>
    <row r="867" spans="3:5" x14ac:dyDescent="0.2">
      <c r="C867" s="4"/>
      <c r="D867" s="4"/>
      <c r="E867" s="4"/>
    </row>
    <row r="868" spans="3:5" x14ac:dyDescent="0.2">
      <c r="C868" s="4"/>
      <c r="D868" s="4"/>
      <c r="E868" s="4"/>
    </row>
    <row r="869" spans="3:5" x14ac:dyDescent="0.2">
      <c r="C869" s="4"/>
      <c r="D869" s="4"/>
      <c r="E869" s="4"/>
    </row>
    <row r="870" spans="3:5" x14ac:dyDescent="0.2">
      <c r="C870" s="4"/>
      <c r="D870" s="4"/>
      <c r="E870" s="4"/>
    </row>
    <row r="871" spans="3:5" x14ac:dyDescent="0.2">
      <c r="C871" s="4"/>
      <c r="D871" s="4"/>
      <c r="E871" s="4"/>
    </row>
    <row r="872" spans="3:5" x14ac:dyDescent="0.2">
      <c r="C872" s="4"/>
      <c r="D872" s="4"/>
      <c r="E872" s="4"/>
    </row>
    <row r="873" spans="3:5" x14ac:dyDescent="0.2">
      <c r="C873" s="4"/>
      <c r="D873" s="4"/>
      <c r="E873" s="4"/>
    </row>
    <row r="874" spans="3:5" x14ac:dyDescent="0.2">
      <c r="C874" s="4"/>
      <c r="D874" s="4"/>
      <c r="E874" s="4"/>
    </row>
    <row r="875" spans="3:5" x14ac:dyDescent="0.2">
      <c r="C875" s="4"/>
      <c r="D875" s="4"/>
      <c r="E875" s="4"/>
    </row>
    <row r="876" spans="3:5" x14ac:dyDescent="0.2">
      <c r="C876" s="4"/>
      <c r="D876" s="4"/>
      <c r="E876" s="4"/>
    </row>
    <row r="877" spans="3:5" x14ac:dyDescent="0.2">
      <c r="C877" s="4"/>
      <c r="D877" s="4"/>
      <c r="E877" s="4"/>
    </row>
    <row r="878" spans="3:5" x14ac:dyDescent="0.2">
      <c r="C878" s="4"/>
      <c r="D878" s="4"/>
      <c r="E878" s="4"/>
    </row>
    <row r="879" spans="3:5" x14ac:dyDescent="0.2">
      <c r="C879" s="4"/>
      <c r="D879" s="4"/>
      <c r="E879" s="4"/>
    </row>
    <row r="880" spans="3:5" x14ac:dyDescent="0.2">
      <c r="C880" s="4"/>
      <c r="D880" s="4"/>
      <c r="E880" s="4"/>
    </row>
    <row r="881" spans="3:5" x14ac:dyDescent="0.2">
      <c r="C881" s="4"/>
      <c r="D881" s="4"/>
      <c r="E881" s="4"/>
    </row>
    <row r="882" spans="3:5" x14ac:dyDescent="0.2">
      <c r="C882" s="4"/>
      <c r="D882" s="4"/>
      <c r="E882" s="4"/>
    </row>
    <row r="883" spans="3:5" x14ac:dyDescent="0.2">
      <c r="C883" s="4"/>
      <c r="D883" s="4"/>
      <c r="E883" s="4"/>
    </row>
    <row r="884" spans="3:5" x14ac:dyDescent="0.2">
      <c r="C884" s="4"/>
      <c r="D884" s="4"/>
      <c r="E884" s="4"/>
    </row>
    <row r="885" spans="3:5" x14ac:dyDescent="0.2">
      <c r="C885" s="4"/>
      <c r="D885" s="4"/>
      <c r="E885" s="4"/>
    </row>
    <row r="886" spans="3:5" x14ac:dyDescent="0.2">
      <c r="C886" s="4"/>
      <c r="D886" s="4"/>
      <c r="E886" s="4"/>
    </row>
    <row r="887" spans="3:5" x14ac:dyDescent="0.2">
      <c r="C887" s="4"/>
      <c r="D887" s="4"/>
      <c r="E887" s="4"/>
    </row>
    <row r="888" spans="3:5" x14ac:dyDescent="0.2">
      <c r="C888" s="4"/>
      <c r="D888" s="4"/>
      <c r="E888" s="4"/>
    </row>
    <row r="889" spans="3:5" x14ac:dyDescent="0.2">
      <c r="C889" s="4"/>
      <c r="D889" s="4"/>
      <c r="E889" s="4"/>
    </row>
    <row r="890" spans="3:5" x14ac:dyDescent="0.2">
      <c r="C890" s="4"/>
      <c r="D890" s="4"/>
      <c r="E890" s="4"/>
    </row>
    <row r="891" spans="3:5" x14ac:dyDescent="0.2">
      <c r="C891" s="4"/>
      <c r="D891" s="4"/>
      <c r="E891" s="4"/>
    </row>
    <row r="892" spans="3:5" x14ac:dyDescent="0.2">
      <c r="C892" s="4"/>
      <c r="D892" s="4"/>
      <c r="E892" s="4"/>
    </row>
    <row r="893" spans="3:5" x14ac:dyDescent="0.2">
      <c r="C893" s="4"/>
      <c r="D893" s="4"/>
      <c r="E893" s="4"/>
    </row>
    <row r="894" spans="3:5" x14ac:dyDescent="0.2">
      <c r="C894" s="4"/>
      <c r="D894" s="4"/>
      <c r="E894" s="4"/>
    </row>
    <row r="895" spans="3:5" x14ac:dyDescent="0.2">
      <c r="C895" s="4"/>
      <c r="D895" s="4"/>
      <c r="E895" s="4"/>
    </row>
    <row r="896" spans="3:5" x14ac:dyDescent="0.2">
      <c r="C896" s="4"/>
      <c r="D896" s="4"/>
      <c r="E896" s="4"/>
    </row>
    <row r="897" spans="3:5" x14ac:dyDescent="0.2">
      <c r="C897" s="4"/>
      <c r="D897" s="4"/>
      <c r="E897" s="4"/>
    </row>
    <row r="898" spans="3:5" x14ac:dyDescent="0.2">
      <c r="C898" s="4"/>
      <c r="D898" s="4"/>
      <c r="E898" s="4"/>
    </row>
    <row r="899" spans="3:5" x14ac:dyDescent="0.2">
      <c r="C899" s="4"/>
      <c r="D899" s="4"/>
      <c r="E899" s="4"/>
    </row>
    <row r="900" spans="3:5" x14ac:dyDescent="0.2">
      <c r="C900" s="4"/>
      <c r="D900" s="4"/>
      <c r="E900" s="4"/>
    </row>
    <row r="901" spans="3:5" x14ac:dyDescent="0.2">
      <c r="C901" s="4"/>
      <c r="D901" s="4"/>
      <c r="E901" s="4"/>
    </row>
    <row r="902" spans="3:5" x14ac:dyDescent="0.2">
      <c r="C902" s="4"/>
      <c r="D902" s="4"/>
      <c r="E902" s="4"/>
    </row>
    <row r="903" spans="3:5" x14ac:dyDescent="0.2">
      <c r="C903" s="4"/>
      <c r="D903" s="4"/>
      <c r="E903" s="4"/>
    </row>
    <row r="904" spans="3:5" x14ac:dyDescent="0.2">
      <c r="C904" s="4"/>
      <c r="D904" s="4"/>
      <c r="E904" s="4"/>
    </row>
    <row r="905" spans="3:5" x14ac:dyDescent="0.2">
      <c r="C905" s="4"/>
      <c r="D905" s="4"/>
      <c r="E905" s="4"/>
    </row>
    <row r="906" spans="3:5" x14ac:dyDescent="0.2">
      <c r="C906" s="4"/>
      <c r="D906" s="4"/>
      <c r="E906" s="4"/>
    </row>
    <row r="907" spans="3:5" x14ac:dyDescent="0.2">
      <c r="C907" s="4"/>
      <c r="D907" s="4"/>
      <c r="E907" s="4"/>
    </row>
    <row r="908" spans="3:5" x14ac:dyDescent="0.2">
      <c r="C908" s="4"/>
      <c r="D908" s="4"/>
      <c r="E908" s="4"/>
    </row>
    <row r="909" spans="3:5" x14ac:dyDescent="0.2">
      <c r="C909" s="4"/>
      <c r="D909" s="4"/>
      <c r="E909" s="4"/>
    </row>
    <row r="910" spans="3:5" x14ac:dyDescent="0.2">
      <c r="C910" s="4"/>
      <c r="D910" s="4"/>
      <c r="E910" s="4"/>
    </row>
    <row r="911" spans="3:5" x14ac:dyDescent="0.2">
      <c r="C911" s="4"/>
      <c r="D911" s="4"/>
      <c r="E911" s="4"/>
    </row>
    <row r="912" spans="3:5" x14ac:dyDescent="0.2">
      <c r="C912" s="4"/>
      <c r="D912" s="4"/>
      <c r="E912" s="4"/>
    </row>
    <row r="913" spans="3:5" x14ac:dyDescent="0.2">
      <c r="C913" s="4"/>
      <c r="D913" s="4"/>
      <c r="E913" s="4"/>
    </row>
    <row r="914" spans="3:5" x14ac:dyDescent="0.2">
      <c r="C914" s="4"/>
      <c r="D914" s="4"/>
      <c r="E914" s="4"/>
    </row>
    <row r="915" spans="3:5" x14ac:dyDescent="0.2">
      <c r="C915" s="4"/>
      <c r="D915" s="4"/>
      <c r="E915" s="4"/>
    </row>
    <row r="916" spans="3:5" x14ac:dyDescent="0.2">
      <c r="C916" s="4"/>
      <c r="D916" s="4"/>
      <c r="E916" s="4"/>
    </row>
    <row r="917" spans="3:5" x14ac:dyDescent="0.2">
      <c r="C917" s="4"/>
      <c r="D917" s="4"/>
      <c r="E917" s="4"/>
    </row>
    <row r="918" spans="3:5" x14ac:dyDescent="0.2">
      <c r="C918" s="4"/>
      <c r="D918" s="4"/>
      <c r="E918" s="4"/>
    </row>
    <row r="919" spans="3:5" x14ac:dyDescent="0.2">
      <c r="C919" s="4"/>
      <c r="D919" s="4"/>
      <c r="E919" s="4"/>
    </row>
    <row r="920" spans="3:5" x14ac:dyDescent="0.2">
      <c r="C920" s="4"/>
      <c r="D920" s="4"/>
      <c r="E920" s="4"/>
    </row>
    <row r="921" spans="3:5" x14ac:dyDescent="0.2">
      <c r="C921" s="4"/>
      <c r="D921" s="4"/>
      <c r="E921" s="4"/>
    </row>
    <row r="922" spans="3:5" x14ac:dyDescent="0.2">
      <c r="C922" s="4"/>
      <c r="D922" s="4"/>
      <c r="E922" s="4"/>
    </row>
    <row r="923" spans="3:5" x14ac:dyDescent="0.2">
      <c r="C923" s="4"/>
      <c r="D923" s="4"/>
      <c r="E923" s="4"/>
    </row>
    <row r="924" spans="3:5" x14ac:dyDescent="0.2">
      <c r="C924" s="4"/>
      <c r="D924" s="4"/>
      <c r="E924" s="4"/>
    </row>
    <row r="925" spans="3:5" x14ac:dyDescent="0.2">
      <c r="C925" s="4"/>
      <c r="D925" s="4"/>
      <c r="E925" s="4"/>
    </row>
    <row r="926" spans="3:5" x14ac:dyDescent="0.2">
      <c r="C926" s="4"/>
      <c r="D926" s="4"/>
      <c r="E926" s="4"/>
    </row>
    <row r="927" spans="3:5" x14ac:dyDescent="0.2">
      <c r="C927" s="4"/>
      <c r="D927" s="4"/>
      <c r="E927" s="4"/>
    </row>
    <row r="928" spans="3:5" x14ac:dyDescent="0.2">
      <c r="C928" s="4"/>
      <c r="D928" s="4"/>
      <c r="E928" s="4"/>
    </row>
    <row r="929" spans="3:5" x14ac:dyDescent="0.2">
      <c r="C929" s="4"/>
      <c r="D929" s="4"/>
      <c r="E929" s="4"/>
    </row>
    <row r="930" spans="3:5" x14ac:dyDescent="0.2">
      <c r="C930" s="4"/>
      <c r="D930" s="4"/>
      <c r="E930" s="4"/>
    </row>
    <row r="931" spans="3:5" x14ac:dyDescent="0.2">
      <c r="C931" s="4"/>
      <c r="D931" s="4"/>
      <c r="E931" s="4"/>
    </row>
    <row r="932" spans="3:5" x14ac:dyDescent="0.2">
      <c r="C932" s="4"/>
      <c r="D932" s="4"/>
      <c r="E932" s="4"/>
    </row>
    <row r="933" spans="3:5" x14ac:dyDescent="0.2">
      <c r="C933" s="4"/>
      <c r="D933" s="4"/>
      <c r="E933" s="4"/>
    </row>
    <row r="934" spans="3:5" x14ac:dyDescent="0.2">
      <c r="C934" s="4"/>
      <c r="D934" s="4"/>
      <c r="E934" s="4"/>
    </row>
    <row r="935" spans="3:5" x14ac:dyDescent="0.2">
      <c r="C935" s="4"/>
      <c r="D935" s="4"/>
      <c r="E935" s="4"/>
    </row>
    <row r="936" spans="3:5" x14ac:dyDescent="0.2">
      <c r="C936" s="4"/>
      <c r="D936" s="4"/>
      <c r="E936" s="4"/>
    </row>
    <row r="937" spans="3:5" x14ac:dyDescent="0.2">
      <c r="C937" s="4"/>
      <c r="D937" s="4"/>
      <c r="E937" s="4"/>
    </row>
    <row r="938" spans="3:5" x14ac:dyDescent="0.2">
      <c r="C938" s="4"/>
      <c r="D938" s="4"/>
      <c r="E938" s="4"/>
    </row>
    <row r="939" spans="3:5" x14ac:dyDescent="0.2">
      <c r="C939" s="4"/>
      <c r="D939" s="4"/>
      <c r="E939" s="4"/>
    </row>
    <row r="940" spans="3:5" x14ac:dyDescent="0.2">
      <c r="C940" s="4"/>
      <c r="D940" s="4"/>
      <c r="E940" s="4"/>
    </row>
    <row r="941" spans="3:5" x14ac:dyDescent="0.2">
      <c r="C941" s="4"/>
      <c r="D941" s="4"/>
      <c r="E941" s="4"/>
    </row>
    <row r="942" spans="3:5" x14ac:dyDescent="0.2">
      <c r="C942" s="4"/>
      <c r="D942" s="4"/>
      <c r="E942" s="4"/>
    </row>
    <row r="943" spans="3:5" x14ac:dyDescent="0.2">
      <c r="C943" s="4"/>
      <c r="D943" s="4"/>
      <c r="E943" s="4"/>
    </row>
    <row r="944" spans="3:5" x14ac:dyDescent="0.2">
      <c r="C944" s="4"/>
      <c r="D944" s="4"/>
      <c r="E944" s="4"/>
    </row>
    <row r="945" spans="3:5" x14ac:dyDescent="0.2">
      <c r="C945" s="4"/>
      <c r="D945" s="4"/>
      <c r="E945" s="4"/>
    </row>
    <row r="946" spans="3:5" x14ac:dyDescent="0.2">
      <c r="C946" s="4"/>
      <c r="D946" s="4"/>
      <c r="E946" s="4"/>
    </row>
    <row r="947" spans="3:5" x14ac:dyDescent="0.2">
      <c r="C947" s="4"/>
      <c r="D947" s="4"/>
      <c r="E947" s="4"/>
    </row>
    <row r="948" spans="3:5" x14ac:dyDescent="0.2">
      <c r="C948" s="4"/>
      <c r="D948" s="4"/>
      <c r="E948" s="4"/>
    </row>
    <row r="949" spans="3:5" x14ac:dyDescent="0.2">
      <c r="C949" s="4"/>
      <c r="D949" s="4"/>
      <c r="E949" s="4"/>
    </row>
    <row r="950" spans="3:5" x14ac:dyDescent="0.2">
      <c r="C950" s="4"/>
      <c r="D950" s="4"/>
      <c r="E950" s="4"/>
    </row>
    <row r="951" spans="3:5" x14ac:dyDescent="0.2">
      <c r="C951" s="4"/>
      <c r="D951" s="4"/>
      <c r="E951" s="4"/>
    </row>
    <row r="952" spans="3:5" x14ac:dyDescent="0.2">
      <c r="C952" s="4"/>
      <c r="D952" s="4"/>
      <c r="E952" s="4"/>
    </row>
    <row r="953" spans="3:5" x14ac:dyDescent="0.2">
      <c r="C953" s="4"/>
      <c r="D953" s="4"/>
      <c r="E953" s="4"/>
    </row>
    <row r="954" spans="3:5" x14ac:dyDescent="0.2">
      <c r="C954" s="4"/>
      <c r="D954" s="4"/>
      <c r="E954" s="4"/>
    </row>
    <row r="955" spans="3:5" x14ac:dyDescent="0.2">
      <c r="C955" s="4"/>
      <c r="D955" s="4"/>
      <c r="E955" s="4"/>
    </row>
    <row r="956" spans="3:5" x14ac:dyDescent="0.2">
      <c r="C956" s="4"/>
      <c r="D956" s="4"/>
      <c r="E956" s="4"/>
    </row>
    <row r="957" spans="3:5" x14ac:dyDescent="0.2">
      <c r="C957" s="4"/>
      <c r="D957" s="4"/>
      <c r="E957" s="4"/>
    </row>
    <row r="958" spans="3:5" x14ac:dyDescent="0.2">
      <c r="C958" s="4"/>
      <c r="D958" s="4"/>
      <c r="E958" s="4"/>
    </row>
    <row r="959" spans="3:5" x14ac:dyDescent="0.2">
      <c r="C959" s="4"/>
      <c r="D959" s="4"/>
      <c r="E959" s="4"/>
    </row>
    <row r="960" spans="3:5" x14ac:dyDescent="0.2">
      <c r="C960" s="4"/>
      <c r="D960" s="4"/>
      <c r="E960" s="4"/>
    </row>
    <row r="961" spans="3:5" x14ac:dyDescent="0.2">
      <c r="C961" s="4"/>
      <c r="D961" s="4"/>
      <c r="E961" s="4"/>
    </row>
    <row r="962" spans="3:5" x14ac:dyDescent="0.2">
      <c r="C962" s="4"/>
      <c r="D962" s="4"/>
      <c r="E962" s="4"/>
    </row>
    <row r="963" spans="3:5" x14ac:dyDescent="0.2">
      <c r="C963" s="4"/>
      <c r="D963" s="4"/>
      <c r="E963" s="4"/>
    </row>
    <row r="964" spans="3:5" x14ac:dyDescent="0.2">
      <c r="C964" s="4"/>
      <c r="D964" s="4"/>
      <c r="E964" s="4"/>
    </row>
    <row r="965" spans="3:5" x14ac:dyDescent="0.2">
      <c r="C965" s="4"/>
      <c r="D965" s="4"/>
      <c r="E965" s="4"/>
    </row>
    <row r="966" spans="3:5" x14ac:dyDescent="0.2">
      <c r="C966" s="4"/>
      <c r="D966" s="4"/>
      <c r="E966" s="4"/>
    </row>
    <row r="967" spans="3:5" x14ac:dyDescent="0.2">
      <c r="C967" s="4"/>
      <c r="D967" s="4"/>
      <c r="E967" s="4"/>
    </row>
    <row r="968" spans="3:5" x14ac:dyDescent="0.2">
      <c r="C968" s="4"/>
      <c r="D968" s="4"/>
      <c r="E968" s="4"/>
    </row>
    <row r="969" spans="3:5" x14ac:dyDescent="0.2">
      <c r="C969" s="4"/>
      <c r="D969" s="4"/>
      <c r="E969" s="4"/>
    </row>
    <row r="970" spans="3:5" x14ac:dyDescent="0.2">
      <c r="C970" s="4"/>
      <c r="D970" s="4"/>
      <c r="E970" s="4"/>
    </row>
    <row r="971" spans="3:5" x14ac:dyDescent="0.2">
      <c r="C971" s="4"/>
      <c r="D971" s="4"/>
      <c r="E971" s="4"/>
    </row>
    <row r="972" spans="3:5" x14ac:dyDescent="0.2">
      <c r="C972" s="4"/>
      <c r="D972" s="4"/>
      <c r="E972" s="4"/>
    </row>
    <row r="973" spans="3:5" x14ac:dyDescent="0.2">
      <c r="C973" s="4"/>
      <c r="D973" s="4"/>
      <c r="E973" s="4"/>
    </row>
    <row r="974" spans="3:5" x14ac:dyDescent="0.2">
      <c r="C974" s="4"/>
      <c r="D974" s="4"/>
      <c r="E974" s="4"/>
    </row>
    <row r="975" spans="3:5" x14ac:dyDescent="0.2">
      <c r="C975" s="4"/>
      <c r="D975" s="4"/>
      <c r="E975" s="4"/>
    </row>
    <row r="976" spans="3:5" x14ac:dyDescent="0.2">
      <c r="C976" s="4"/>
      <c r="D976" s="4"/>
      <c r="E976" s="4"/>
    </row>
    <row r="977" spans="3:5" x14ac:dyDescent="0.2">
      <c r="C977" s="4"/>
      <c r="D977" s="4"/>
      <c r="E977" s="4"/>
    </row>
    <row r="978" spans="3:5" x14ac:dyDescent="0.2">
      <c r="C978" s="4"/>
      <c r="D978" s="4"/>
      <c r="E978" s="4"/>
    </row>
    <row r="979" spans="3:5" x14ac:dyDescent="0.2">
      <c r="C979" s="4"/>
      <c r="D979" s="4"/>
      <c r="E979" s="4"/>
    </row>
    <row r="980" spans="3:5" x14ac:dyDescent="0.2">
      <c r="C980" s="4"/>
      <c r="D980" s="4"/>
      <c r="E980" s="4"/>
    </row>
    <row r="981" spans="3:5" x14ac:dyDescent="0.2">
      <c r="C981" s="4"/>
      <c r="D981" s="4"/>
      <c r="E981" s="4"/>
    </row>
    <row r="982" spans="3:5" x14ac:dyDescent="0.2">
      <c r="C982" s="4"/>
      <c r="D982" s="4"/>
      <c r="E982" s="4"/>
    </row>
    <row r="983" spans="3:5" x14ac:dyDescent="0.2">
      <c r="C983" s="4"/>
      <c r="D983" s="4"/>
      <c r="E983" s="4"/>
    </row>
    <row r="984" spans="3:5" x14ac:dyDescent="0.2">
      <c r="C984" s="4"/>
      <c r="D984" s="4"/>
      <c r="E984" s="4"/>
    </row>
    <row r="985" spans="3:5" x14ac:dyDescent="0.2">
      <c r="C985" s="4"/>
      <c r="D985" s="4"/>
      <c r="E985" s="4"/>
    </row>
    <row r="986" spans="3:5" x14ac:dyDescent="0.2">
      <c r="C986" s="4"/>
      <c r="D986" s="4"/>
      <c r="E986" s="4"/>
    </row>
    <row r="987" spans="3:5" x14ac:dyDescent="0.2">
      <c r="C987" s="4"/>
      <c r="D987" s="4"/>
      <c r="E987" s="4"/>
    </row>
    <row r="988" spans="3:5" x14ac:dyDescent="0.2">
      <c r="C988" s="4"/>
      <c r="D988" s="4"/>
      <c r="E988" s="4"/>
    </row>
    <row r="989" spans="3:5" x14ac:dyDescent="0.2">
      <c r="C989" s="4"/>
      <c r="D989" s="4"/>
      <c r="E989" s="4"/>
    </row>
    <row r="990" spans="3:5" x14ac:dyDescent="0.2">
      <c r="C990" s="4"/>
      <c r="D990" s="4"/>
      <c r="E990" s="4"/>
    </row>
    <row r="991" spans="3:5" x14ac:dyDescent="0.2">
      <c r="C991" s="4"/>
      <c r="D991" s="4"/>
      <c r="E991" s="4"/>
    </row>
    <row r="992" spans="3:5" x14ac:dyDescent="0.2">
      <c r="C992" s="4"/>
      <c r="D992" s="4"/>
      <c r="E992" s="4"/>
    </row>
    <row r="993" spans="3:5" x14ac:dyDescent="0.2">
      <c r="C993" s="4"/>
      <c r="D993" s="4"/>
      <c r="E993" s="4"/>
    </row>
    <row r="994" spans="3:5" x14ac:dyDescent="0.2">
      <c r="C994" s="4"/>
      <c r="D994" s="4"/>
      <c r="E994" s="4"/>
    </row>
    <row r="995" spans="3:5" x14ac:dyDescent="0.2">
      <c r="C995" s="4"/>
      <c r="D995" s="4"/>
      <c r="E995" s="4"/>
    </row>
    <row r="996" spans="3:5" x14ac:dyDescent="0.2">
      <c r="C996" s="4"/>
      <c r="D996" s="4"/>
      <c r="E996" s="4"/>
    </row>
    <row r="997" spans="3:5" x14ac:dyDescent="0.2">
      <c r="C997" s="4"/>
      <c r="D997" s="4"/>
      <c r="E997" s="4"/>
    </row>
    <row r="998" spans="3:5" x14ac:dyDescent="0.2">
      <c r="C998" s="4"/>
      <c r="D998" s="4"/>
      <c r="E998" s="4"/>
    </row>
    <row r="999" spans="3:5" x14ac:dyDescent="0.2">
      <c r="C999" s="4"/>
      <c r="D999" s="4"/>
      <c r="E999" s="4"/>
    </row>
    <row r="1000" spans="3:5" x14ac:dyDescent="0.2">
      <c r="C1000" s="4"/>
      <c r="D1000" s="4"/>
      <c r="E1000" s="4"/>
    </row>
    <row r="1001" spans="3:5" x14ac:dyDescent="0.2">
      <c r="C1001" s="4"/>
      <c r="D1001" s="4"/>
      <c r="E1001" s="4"/>
    </row>
    <row r="1002" spans="3:5" x14ac:dyDescent="0.2">
      <c r="C1002" s="4"/>
      <c r="D1002" s="4"/>
      <c r="E1002" s="4"/>
    </row>
    <row r="1003" spans="3:5" x14ac:dyDescent="0.2">
      <c r="C1003" s="4"/>
      <c r="D1003" s="4"/>
      <c r="E1003" s="4"/>
    </row>
    <row r="1004" spans="3:5" x14ac:dyDescent="0.2">
      <c r="C1004" s="4"/>
      <c r="D1004" s="4"/>
      <c r="E1004" s="4"/>
    </row>
    <row r="1005" spans="3:5" x14ac:dyDescent="0.2">
      <c r="C1005" s="4"/>
      <c r="D1005" s="4"/>
      <c r="E1005" s="4"/>
    </row>
    <row r="1006" spans="3:5" x14ac:dyDescent="0.2">
      <c r="C1006" s="4"/>
      <c r="D1006" s="4"/>
      <c r="E1006" s="4"/>
    </row>
    <row r="1007" spans="3:5" x14ac:dyDescent="0.2">
      <c r="C1007" s="4"/>
      <c r="D1007" s="4"/>
      <c r="E1007" s="4"/>
    </row>
    <row r="1008" spans="3:5" x14ac:dyDescent="0.2">
      <c r="C1008" s="4"/>
      <c r="D1008" s="4"/>
      <c r="E1008" s="4"/>
    </row>
    <row r="1009" spans="3:5" x14ac:dyDescent="0.2">
      <c r="C1009" s="4"/>
      <c r="D1009" s="4"/>
      <c r="E1009" s="4"/>
    </row>
    <row r="1010" spans="3:5" x14ac:dyDescent="0.2">
      <c r="C1010" s="4"/>
      <c r="D1010" s="4"/>
      <c r="E1010" s="4"/>
    </row>
    <row r="1011" spans="3:5" x14ac:dyDescent="0.2">
      <c r="C1011" s="4"/>
      <c r="D1011" s="4"/>
      <c r="E1011" s="4"/>
    </row>
    <row r="1012" spans="3:5" x14ac:dyDescent="0.2">
      <c r="C1012" s="4"/>
      <c r="D1012" s="4"/>
      <c r="E1012" s="4"/>
    </row>
    <row r="1013" spans="3:5" x14ac:dyDescent="0.2">
      <c r="C1013" s="4"/>
      <c r="D1013" s="4"/>
      <c r="E1013" s="4"/>
    </row>
    <row r="1014" spans="3:5" x14ac:dyDescent="0.2">
      <c r="C1014" s="4"/>
      <c r="D1014" s="4"/>
      <c r="E1014" s="4"/>
    </row>
    <row r="1015" spans="3:5" x14ac:dyDescent="0.2">
      <c r="C1015" s="4"/>
      <c r="D1015" s="4"/>
      <c r="E1015" s="4"/>
    </row>
    <row r="1016" spans="3:5" x14ac:dyDescent="0.2">
      <c r="C1016" s="4"/>
      <c r="D1016" s="4"/>
      <c r="E1016" s="4"/>
    </row>
    <row r="1017" spans="3:5" x14ac:dyDescent="0.2">
      <c r="C1017" s="4"/>
      <c r="D1017" s="4"/>
      <c r="E1017" s="4"/>
    </row>
    <row r="1018" spans="3:5" x14ac:dyDescent="0.2">
      <c r="C1018" s="4"/>
      <c r="D1018" s="4"/>
      <c r="E1018" s="4"/>
    </row>
    <row r="1019" spans="3:5" x14ac:dyDescent="0.2">
      <c r="C1019" s="4"/>
      <c r="D1019" s="4"/>
      <c r="E1019" s="4"/>
    </row>
    <row r="1020" spans="3:5" x14ac:dyDescent="0.2">
      <c r="C1020" s="4"/>
      <c r="D1020" s="4"/>
      <c r="E1020" s="4"/>
    </row>
    <row r="1021" spans="3:5" x14ac:dyDescent="0.2">
      <c r="C1021" s="4"/>
      <c r="D1021" s="4"/>
      <c r="E1021" s="4"/>
    </row>
    <row r="1022" spans="3:5" x14ac:dyDescent="0.2">
      <c r="C1022" s="4"/>
      <c r="D1022" s="4"/>
      <c r="E1022" s="4"/>
    </row>
    <row r="1023" spans="3:5" x14ac:dyDescent="0.2">
      <c r="C1023" s="4"/>
      <c r="D1023" s="4"/>
      <c r="E1023" s="4"/>
    </row>
    <row r="1024" spans="3:5" x14ac:dyDescent="0.2">
      <c r="C1024" s="4"/>
      <c r="D1024" s="4"/>
      <c r="E1024" s="4"/>
    </row>
    <row r="1025" spans="3:5" x14ac:dyDescent="0.2">
      <c r="C1025" s="4"/>
      <c r="D1025" s="4"/>
      <c r="E1025" s="4"/>
    </row>
    <row r="1026" spans="3:5" x14ac:dyDescent="0.2">
      <c r="C1026" s="4"/>
      <c r="D1026" s="4"/>
      <c r="E1026" s="4"/>
    </row>
    <row r="1027" spans="3:5" x14ac:dyDescent="0.2">
      <c r="C1027" s="4"/>
      <c r="D1027" s="4"/>
      <c r="E1027" s="4"/>
    </row>
    <row r="1028" spans="3:5" x14ac:dyDescent="0.2">
      <c r="C1028" s="4"/>
      <c r="D1028" s="4"/>
      <c r="E1028" s="4"/>
    </row>
    <row r="1029" spans="3:5" x14ac:dyDescent="0.2">
      <c r="C1029" s="4"/>
      <c r="D1029" s="4"/>
      <c r="E1029" s="4"/>
    </row>
    <row r="1030" spans="3:5" x14ac:dyDescent="0.2">
      <c r="C1030" s="4"/>
      <c r="D1030" s="4"/>
      <c r="E1030" s="4"/>
    </row>
    <row r="1031" spans="3:5" x14ac:dyDescent="0.2">
      <c r="C1031" s="4"/>
      <c r="D1031" s="4"/>
      <c r="E1031" s="4"/>
    </row>
    <row r="1032" spans="3:5" x14ac:dyDescent="0.2">
      <c r="C1032" s="4"/>
      <c r="D1032" s="4"/>
      <c r="E1032" s="4"/>
    </row>
    <row r="1033" spans="3:5" x14ac:dyDescent="0.2">
      <c r="C1033" s="4"/>
      <c r="D1033" s="4"/>
      <c r="E1033" s="4"/>
    </row>
    <row r="1034" spans="3:5" x14ac:dyDescent="0.2">
      <c r="C1034" s="4"/>
      <c r="D1034" s="4"/>
      <c r="E1034" s="4"/>
    </row>
    <row r="1035" spans="3:5" x14ac:dyDescent="0.2">
      <c r="C1035" s="4"/>
      <c r="D1035" s="4"/>
      <c r="E1035" s="4"/>
    </row>
    <row r="1036" spans="3:5" x14ac:dyDescent="0.2">
      <c r="C1036" s="4"/>
      <c r="D1036" s="4"/>
      <c r="E1036" s="4"/>
    </row>
    <row r="1037" spans="3:5" x14ac:dyDescent="0.2">
      <c r="C1037" s="4"/>
      <c r="D1037" s="4"/>
      <c r="E1037" s="4"/>
    </row>
    <row r="1038" spans="3:5" x14ac:dyDescent="0.2">
      <c r="C1038" s="4"/>
      <c r="D1038" s="4"/>
      <c r="E1038" s="4"/>
    </row>
    <row r="1039" spans="3:5" x14ac:dyDescent="0.2">
      <c r="C1039" s="4"/>
      <c r="D1039" s="4"/>
      <c r="E1039" s="4"/>
    </row>
    <row r="1040" spans="3:5" x14ac:dyDescent="0.2">
      <c r="C1040" s="4"/>
      <c r="D1040" s="4"/>
      <c r="E1040" s="4"/>
    </row>
    <row r="1041" spans="3:5" x14ac:dyDescent="0.2">
      <c r="C1041" s="4"/>
      <c r="D1041" s="4"/>
      <c r="E1041" s="4"/>
    </row>
    <row r="1042" spans="3:5" x14ac:dyDescent="0.2">
      <c r="C1042" s="4"/>
      <c r="D1042" s="4"/>
      <c r="E1042" s="4"/>
    </row>
    <row r="1043" spans="3:5" x14ac:dyDescent="0.2">
      <c r="C1043" s="4"/>
      <c r="D1043" s="4"/>
      <c r="E1043" s="4"/>
    </row>
    <row r="1044" spans="3:5" x14ac:dyDescent="0.2">
      <c r="C1044" s="4"/>
      <c r="D1044" s="4"/>
      <c r="E1044" s="4"/>
    </row>
    <row r="1045" spans="3:5" x14ac:dyDescent="0.2">
      <c r="C1045" s="4"/>
      <c r="D1045" s="4"/>
      <c r="E1045" s="4"/>
    </row>
    <row r="1046" spans="3:5" x14ac:dyDescent="0.2">
      <c r="C1046" s="4"/>
      <c r="D1046" s="4"/>
      <c r="E1046" s="4"/>
    </row>
    <row r="1047" spans="3:5" x14ac:dyDescent="0.2">
      <c r="C1047" s="4"/>
      <c r="D1047" s="4"/>
      <c r="E1047" s="4"/>
    </row>
    <row r="1048" spans="3:5" x14ac:dyDescent="0.2">
      <c r="C1048" s="4"/>
      <c r="D1048" s="4"/>
      <c r="E1048" s="4"/>
    </row>
    <row r="1049" spans="3:5" x14ac:dyDescent="0.2">
      <c r="C1049" s="4"/>
      <c r="D1049" s="4"/>
      <c r="E1049" s="4"/>
    </row>
    <row r="1050" spans="3:5" x14ac:dyDescent="0.2">
      <c r="C1050" s="4"/>
      <c r="D1050" s="4"/>
      <c r="E1050" s="4"/>
    </row>
    <row r="1051" spans="3:5" x14ac:dyDescent="0.2">
      <c r="C1051" s="4"/>
      <c r="D1051" s="4"/>
      <c r="E1051" s="4"/>
    </row>
    <row r="1052" spans="3:5" x14ac:dyDescent="0.2">
      <c r="C1052" s="4"/>
      <c r="D1052" s="4"/>
      <c r="E1052" s="4"/>
    </row>
    <row r="1053" spans="3:5" x14ac:dyDescent="0.2">
      <c r="C1053" s="4"/>
      <c r="D1053" s="4"/>
      <c r="E1053" s="4"/>
    </row>
    <row r="1054" spans="3:5" x14ac:dyDescent="0.2">
      <c r="C1054" s="4"/>
      <c r="D1054" s="4"/>
      <c r="E1054" s="4"/>
    </row>
    <row r="1055" spans="3:5" x14ac:dyDescent="0.2">
      <c r="C1055" s="4"/>
      <c r="D1055" s="4"/>
      <c r="E1055" s="4"/>
    </row>
    <row r="1056" spans="3:5" x14ac:dyDescent="0.2">
      <c r="C1056" s="4"/>
      <c r="D1056" s="4"/>
      <c r="E1056" s="4"/>
    </row>
    <row r="1057" spans="3:5" x14ac:dyDescent="0.2">
      <c r="C1057" s="4"/>
      <c r="D1057" s="4"/>
      <c r="E1057" s="4"/>
    </row>
    <row r="1058" spans="3:5" x14ac:dyDescent="0.2">
      <c r="C1058" s="4"/>
      <c r="D1058" s="4"/>
      <c r="E1058" s="4"/>
    </row>
    <row r="1059" spans="3:5" x14ac:dyDescent="0.2">
      <c r="C1059" s="4"/>
      <c r="D1059" s="4"/>
      <c r="E1059" s="4"/>
    </row>
    <row r="1060" spans="3:5" x14ac:dyDescent="0.2">
      <c r="C1060" s="4"/>
      <c r="D1060" s="4"/>
      <c r="E1060" s="4"/>
    </row>
    <row r="1061" spans="3:5" x14ac:dyDescent="0.2">
      <c r="C1061" s="4"/>
      <c r="D1061" s="4"/>
      <c r="E1061" s="4"/>
    </row>
    <row r="1062" spans="3:5" x14ac:dyDescent="0.2">
      <c r="C1062" s="4"/>
      <c r="D1062" s="4"/>
      <c r="E1062" s="4"/>
    </row>
    <row r="1063" spans="3:5" x14ac:dyDescent="0.2">
      <c r="C1063" s="4"/>
      <c r="D1063" s="4"/>
      <c r="E1063" s="4"/>
    </row>
    <row r="1064" spans="3:5" x14ac:dyDescent="0.2">
      <c r="C1064" s="4"/>
      <c r="D1064" s="4"/>
      <c r="E1064" s="4"/>
    </row>
    <row r="1065" spans="3:5" x14ac:dyDescent="0.2">
      <c r="C1065" s="4"/>
      <c r="D1065" s="4"/>
      <c r="E1065" s="4"/>
    </row>
    <row r="1066" spans="3:5" x14ac:dyDescent="0.2">
      <c r="C1066" s="4"/>
      <c r="D1066" s="4"/>
      <c r="E1066" s="4"/>
    </row>
    <row r="1067" spans="3:5" x14ac:dyDescent="0.2">
      <c r="C1067" s="4"/>
      <c r="D1067" s="4"/>
      <c r="E1067" s="4"/>
    </row>
    <row r="1068" spans="3:5" x14ac:dyDescent="0.2">
      <c r="C1068" s="4"/>
      <c r="D1068" s="4"/>
      <c r="E1068" s="4"/>
    </row>
    <row r="1069" spans="3:5" x14ac:dyDescent="0.2">
      <c r="C1069" s="4"/>
      <c r="D1069" s="4"/>
      <c r="E1069" s="4"/>
    </row>
    <row r="1070" spans="3:5" x14ac:dyDescent="0.2">
      <c r="C1070" s="4"/>
      <c r="D1070" s="4"/>
      <c r="E1070" s="4"/>
    </row>
    <row r="1071" spans="3:5" x14ac:dyDescent="0.2">
      <c r="C1071" s="4"/>
      <c r="D1071" s="4"/>
      <c r="E1071" s="4"/>
    </row>
    <row r="1072" spans="3:5" x14ac:dyDescent="0.2">
      <c r="C1072" s="4"/>
      <c r="D1072" s="4"/>
      <c r="E1072" s="4"/>
    </row>
    <row r="1073" spans="3:5" x14ac:dyDescent="0.2">
      <c r="C1073" s="4"/>
      <c r="D1073" s="4"/>
      <c r="E1073" s="4"/>
    </row>
    <row r="1074" spans="3:5" x14ac:dyDescent="0.2">
      <c r="C1074" s="4"/>
      <c r="D1074" s="4"/>
      <c r="E1074" s="4"/>
    </row>
    <row r="1075" spans="3:5" x14ac:dyDescent="0.2">
      <c r="C1075" s="4"/>
      <c r="D1075" s="4"/>
      <c r="E1075" s="4"/>
    </row>
    <row r="1076" spans="3:5" x14ac:dyDescent="0.2">
      <c r="C1076" s="4"/>
      <c r="D1076" s="4"/>
      <c r="E1076" s="4"/>
    </row>
    <row r="1077" spans="3:5" x14ac:dyDescent="0.2">
      <c r="C1077" s="4"/>
      <c r="D1077" s="4"/>
      <c r="E1077" s="4"/>
    </row>
    <row r="1078" spans="3:5" x14ac:dyDescent="0.2">
      <c r="C1078" s="4"/>
      <c r="D1078" s="4"/>
      <c r="E1078" s="4"/>
    </row>
    <row r="1079" spans="3:5" x14ac:dyDescent="0.2">
      <c r="C1079" s="4"/>
      <c r="D1079" s="4"/>
      <c r="E1079" s="4"/>
    </row>
    <row r="1080" spans="3:5" x14ac:dyDescent="0.2">
      <c r="C1080" s="4"/>
      <c r="D1080" s="4"/>
      <c r="E1080" s="4"/>
    </row>
    <row r="1081" spans="3:5" x14ac:dyDescent="0.2">
      <c r="C1081" s="4"/>
      <c r="D1081" s="4"/>
      <c r="E1081" s="4"/>
    </row>
    <row r="1082" spans="3:5" x14ac:dyDescent="0.2">
      <c r="C1082" s="4"/>
      <c r="D1082" s="4"/>
      <c r="E1082" s="4"/>
    </row>
    <row r="1083" spans="3:5" x14ac:dyDescent="0.2">
      <c r="C1083" s="4"/>
      <c r="D1083" s="4"/>
      <c r="E1083" s="4"/>
    </row>
    <row r="1084" spans="3:5" x14ac:dyDescent="0.2">
      <c r="C1084" s="4"/>
      <c r="D1084" s="4"/>
      <c r="E1084" s="4"/>
    </row>
    <row r="1085" spans="3:5" x14ac:dyDescent="0.2">
      <c r="C1085" s="4"/>
      <c r="D1085" s="4"/>
      <c r="E1085" s="4"/>
    </row>
    <row r="1086" spans="3:5" x14ac:dyDescent="0.2">
      <c r="C1086" s="4"/>
      <c r="D1086" s="4"/>
      <c r="E1086" s="4"/>
    </row>
    <row r="1087" spans="3:5" x14ac:dyDescent="0.2">
      <c r="C1087" s="4"/>
      <c r="D1087" s="4"/>
      <c r="E1087" s="4"/>
    </row>
    <row r="1088" spans="3:5" x14ac:dyDescent="0.2">
      <c r="C1088" s="4"/>
      <c r="D1088" s="4"/>
      <c r="E1088" s="4"/>
    </row>
    <row r="1089" spans="3:5" x14ac:dyDescent="0.2">
      <c r="C1089" s="4"/>
      <c r="D1089" s="4"/>
      <c r="E1089" s="4"/>
    </row>
    <row r="1090" spans="3:5" x14ac:dyDescent="0.2">
      <c r="C1090" s="4"/>
      <c r="D1090" s="4"/>
      <c r="E1090" s="4"/>
    </row>
    <row r="1091" spans="3:5" x14ac:dyDescent="0.2">
      <c r="C1091" s="4"/>
      <c r="D1091" s="4"/>
      <c r="E1091" s="4"/>
    </row>
    <row r="1092" spans="3:5" x14ac:dyDescent="0.2">
      <c r="C1092" s="4"/>
      <c r="D1092" s="4"/>
      <c r="E1092" s="4"/>
    </row>
    <row r="1093" spans="3:5" x14ac:dyDescent="0.2">
      <c r="C1093" s="4"/>
      <c r="D1093" s="4"/>
      <c r="E1093" s="4"/>
    </row>
    <row r="1094" spans="3:5" x14ac:dyDescent="0.2">
      <c r="C1094" s="4"/>
      <c r="D1094" s="4"/>
      <c r="E1094" s="4"/>
    </row>
    <row r="1095" spans="3:5" x14ac:dyDescent="0.2">
      <c r="C1095" s="4"/>
      <c r="D1095" s="4"/>
      <c r="E1095" s="4"/>
    </row>
    <row r="1096" spans="3:5" x14ac:dyDescent="0.2">
      <c r="C1096" s="4"/>
      <c r="D1096" s="4"/>
      <c r="E1096" s="4"/>
    </row>
    <row r="1097" spans="3:5" x14ac:dyDescent="0.2">
      <c r="C1097" s="4"/>
      <c r="D1097" s="4"/>
      <c r="E1097" s="4"/>
    </row>
    <row r="1098" spans="3:5" x14ac:dyDescent="0.2">
      <c r="C1098" s="4"/>
      <c r="D1098" s="4"/>
      <c r="E1098" s="4"/>
    </row>
    <row r="1099" spans="3:5" x14ac:dyDescent="0.2">
      <c r="C1099" s="4"/>
      <c r="D1099" s="4"/>
      <c r="E1099" s="4"/>
    </row>
    <row r="1100" spans="3:5" x14ac:dyDescent="0.2">
      <c r="C1100" s="4"/>
      <c r="D1100" s="4"/>
      <c r="E1100" s="4"/>
    </row>
    <row r="1101" spans="3:5" x14ac:dyDescent="0.2">
      <c r="C1101" s="4"/>
      <c r="D1101" s="4"/>
      <c r="E1101" s="4"/>
    </row>
    <row r="1102" spans="3:5" x14ac:dyDescent="0.2">
      <c r="C1102" s="4"/>
      <c r="D1102" s="4"/>
      <c r="E1102" s="4"/>
    </row>
    <row r="1103" spans="3:5" x14ac:dyDescent="0.2">
      <c r="C1103" s="4"/>
      <c r="D1103" s="4"/>
      <c r="E1103" s="4"/>
    </row>
    <row r="1104" spans="3:5" x14ac:dyDescent="0.2">
      <c r="C1104" s="4"/>
      <c r="D1104" s="4"/>
      <c r="E1104" s="4"/>
    </row>
    <row r="1105" spans="3:5" x14ac:dyDescent="0.2">
      <c r="C1105" s="4"/>
      <c r="D1105" s="4"/>
      <c r="E1105" s="4"/>
    </row>
    <row r="1106" spans="3:5" x14ac:dyDescent="0.2">
      <c r="C1106" s="4"/>
      <c r="D1106" s="4"/>
      <c r="E1106" s="4"/>
    </row>
    <row r="1107" spans="3:5" x14ac:dyDescent="0.2">
      <c r="C1107" s="4"/>
      <c r="D1107" s="4"/>
      <c r="E1107" s="4"/>
    </row>
    <row r="1108" spans="3:5" x14ac:dyDescent="0.2">
      <c r="C1108" s="4"/>
      <c r="D1108" s="4"/>
      <c r="E1108" s="4"/>
    </row>
    <row r="1109" spans="3:5" x14ac:dyDescent="0.2">
      <c r="C1109" s="4"/>
      <c r="D1109" s="4"/>
      <c r="E1109" s="4"/>
    </row>
    <row r="1110" spans="3:5" x14ac:dyDescent="0.2">
      <c r="C1110" s="4"/>
      <c r="D1110" s="4"/>
      <c r="E1110" s="4"/>
    </row>
    <row r="1111" spans="3:5" x14ac:dyDescent="0.2">
      <c r="C1111" s="4"/>
      <c r="D1111" s="4"/>
      <c r="E1111" s="4"/>
    </row>
    <row r="1112" spans="3:5" x14ac:dyDescent="0.2">
      <c r="C1112" s="4"/>
      <c r="D1112" s="4"/>
      <c r="E1112" s="4"/>
    </row>
    <row r="1113" spans="3:5" x14ac:dyDescent="0.2">
      <c r="C1113" s="4"/>
      <c r="D1113" s="4"/>
      <c r="E1113" s="4"/>
    </row>
    <row r="1114" spans="3:5" x14ac:dyDescent="0.2">
      <c r="C1114" s="4"/>
      <c r="D1114" s="4"/>
      <c r="E1114" s="4"/>
    </row>
    <row r="1115" spans="3:5" x14ac:dyDescent="0.2">
      <c r="C1115" s="4"/>
      <c r="D1115" s="4"/>
      <c r="E1115" s="4"/>
    </row>
    <row r="1116" spans="3:5" x14ac:dyDescent="0.2">
      <c r="C1116" s="4"/>
      <c r="D1116" s="4"/>
      <c r="E1116" s="4"/>
    </row>
    <row r="1117" spans="3:5" x14ac:dyDescent="0.2">
      <c r="C1117" s="4"/>
      <c r="D1117" s="4"/>
      <c r="E1117" s="4"/>
    </row>
    <row r="1118" spans="3:5" x14ac:dyDescent="0.2">
      <c r="C1118" s="4"/>
      <c r="D1118" s="4"/>
      <c r="E1118" s="4"/>
    </row>
    <row r="1119" spans="3:5" x14ac:dyDescent="0.2">
      <c r="C1119" s="4"/>
      <c r="D1119" s="4"/>
      <c r="E1119" s="4"/>
    </row>
    <row r="1120" spans="3:5" x14ac:dyDescent="0.2">
      <c r="C1120" s="4"/>
      <c r="D1120" s="4"/>
      <c r="E1120" s="4"/>
    </row>
    <row r="1121" spans="3:5" x14ac:dyDescent="0.2">
      <c r="C1121" s="4"/>
      <c r="D1121" s="4"/>
      <c r="E1121" s="4"/>
    </row>
    <row r="1122" spans="3:5" x14ac:dyDescent="0.2">
      <c r="C1122" s="4"/>
      <c r="D1122" s="4"/>
      <c r="E1122" s="4"/>
    </row>
    <row r="1123" spans="3:5" x14ac:dyDescent="0.2">
      <c r="C1123" s="4"/>
      <c r="D1123" s="4"/>
      <c r="E1123" s="4"/>
    </row>
    <row r="1124" spans="3:5" x14ac:dyDescent="0.2">
      <c r="C1124" s="4"/>
      <c r="D1124" s="4"/>
      <c r="E1124" s="4"/>
    </row>
    <row r="1125" spans="3:5" x14ac:dyDescent="0.2">
      <c r="C1125" s="4"/>
      <c r="D1125" s="4"/>
      <c r="E1125" s="4"/>
    </row>
    <row r="1126" spans="3:5" x14ac:dyDescent="0.2">
      <c r="C1126" s="4"/>
      <c r="D1126" s="4"/>
      <c r="E1126" s="4"/>
    </row>
    <row r="1127" spans="3:5" x14ac:dyDescent="0.2">
      <c r="C1127" s="4"/>
      <c r="D1127" s="4"/>
      <c r="E1127" s="4"/>
    </row>
    <row r="1128" spans="3:5" x14ac:dyDescent="0.2">
      <c r="C1128" s="4"/>
      <c r="D1128" s="4"/>
      <c r="E1128" s="4"/>
    </row>
    <row r="1129" spans="3:5" x14ac:dyDescent="0.2">
      <c r="C1129" s="4"/>
      <c r="D1129" s="4"/>
      <c r="E1129" s="4"/>
    </row>
    <row r="1130" spans="3:5" x14ac:dyDescent="0.2">
      <c r="C1130" s="4"/>
      <c r="D1130" s="4"/>
      <c r="E1130" s="4"/>
    </row>
    <row r="1131" spans="3:5" x14ac:dyDescent="0.2">
      <c r="C1131" s="4"/>
      <c r="D1131" s="4"/>
      <c r="E1131" s="4"/>
    </row>
    <row r="1132" spans="3:5" x14ac:dyDescent="0.2">
      <c r="C1132" s="4"/>
      <c r="D1132" s="4"/>
      <c r="E1132" s="4"/>
    </row>
    <row r="1133" spans="3:5" x14ac:dyDescent="0.2">
      <c r="C1133" s="4"/>
      <c r="D1133" s="4"/>
      <c r="E1133" s="4"/>
    </row>
    <row r="1134" spans="3:5" x14ac:dyDescent="0.2">
      <c r="C1134" s="4"/>
      <c r="D1134" s="4"/>
      <c r="E1134" s="4"/>
    </row>
    <row r="1135" spans="3:5" x14ac:dyDescent="0.2">
      <c r="C1135" s="4"/>
      <c r="D1135" s="4"/>
      <c r="E1135" s="4"/>
    </row>
    <row r="1136" spans="3:5" x14ac:dyDescent="0.2">
      <c r="C1136" s="4"/>
      <c r="D1136" s="4"/>
      <c r="E1136" s="4"/>
    </row>
    <row r="1137" spans="3:5" x14ac:dyDescent="0.2">
      <c r="C1137" s="4"/>
      <c r="D1137" s="4"/>
      <c r="E1137" s="4"/>
    </row>
    <row r="1138" spans="3:5" x14ac:dyDescent="0.2">
      <c r="C1138" s="4"/>
      <c r="D1138" s="4"/>
      <c r="E1138" s="4"/>
    </row>
    <row r="1139" spans="3:5" x14ac:dyDescent="0.2">
      <c r="C1139" s="4"/>
      <c r="D1139" s="4"/>
      <c r="E1139" s="4"/>
    </row>
    <row r="1140" spans="3:5" x14ac:dyDescent="0.2">
      <c r="C1140" s="4"/>
      <c r="D1140" s="4"/>
      <c r="E1140" s="4"/>
    </row>
    <row r="1141" spans="3:5" x14ac:dyDescent="0.2">
      <c r="C1141" s="4"/>
      <c r="D1141" s="4"/>
      <c r="E1141" s="4"/>
    </row>
    <row r="1142" spans="3:5" x14ac:dyDescent="0.2">
      <c r="C1142" s="4"/>
      <c r="D1142" s="4"/>
      <c r="E1142" s="4"/>
    </row>
    <row r="1143" spans="3:5" x14ac:dyDescent="0.2">
      <c r="C1143" s="4"/>
      <c r="D1143" s="4"/>
      <c r="E1143" s="4"/>
    </row>
    <row r="1144" spans="3:5" x14ac:dyDescent="0.2">
      <c r="C1144" s="4"/>
      <c r="D1144" s="4"/>
      <c r="E1144" s="4"/>
    </row>
    <row r="1145" spans="3:5" x14ac:dyDescent="0.2">
      <c r="C1145" s="4"/>
      <c r="D1145" s="4"/>
      <c r="E1145" s="4"/>
    </row>
    <row r="1146" spans="3:5" x14ac:dyDescent="0.2">
      <c r="C1146" s="4"/>
      <c r="D1146" s="4"/>
      <c r="E1146" s="4"/>
    </row>
    <row r="1147" spans="3:5" x14ac:dyDescent="0.2">
      <c r="C1147" s="4"/>
      <c r="D1147" s="4"/>
      <c r="E1147" s="4"/>
    </row>
    <row r="1148" spans="3:5" x14ac:dyDescent="0.2">
      <c r="C1148" s="4"/>
      <c r="D1148" s="4"/>
      <c r="E1148" s="4"/>
    </row>
    <row r="1149" spans="3:5" x14ac:dyDescent="0.2">
      <c r="C1149" s="4"/>
      <c r="D1149" s="4"/>
      <c r="E1149" s="4"/>
    </row>
    <row r="1150" spans="3:5" x14ac:dyDescent="0.2">
      <c r="C1150" s="4"/>
      <c r="D1150" s="4"/>
      <c r="E1150" s="4"/>
    </row>
    <row r="1151" spans="3:5" x14ac:dyDescent="0.2">
      <c r="C1151" s="4"/>
      <c r="D1151" s="4"/>
      <c r="E1151" s="4"/>
    </row>
    <row r="1152" spans="3:5" x14ac:dyDescent="0.2">
      <c r="C1152" s="4"/>
      <c r="D1152" s="4"/>
      <c r="E1152" s="4"/>
    </row>
    <row r="1153" spans="3:5" x14ac:dyDescent="0.2">
      <c r="C1153" s="4"/>
      <c r="D1153" s="4"/>
      <c r="E1153" s="4"/>
    </row>
    <row r="1154" spans="3:5" x14ac:dyDescent="0.2">
      <c r="C1154" s="4"/>
      <c r="D1154" s="4"/>
      <c r="E1154" s="4"/>
    </row>
    <row r="1155" spans="3:5" x14ac:dyDescent="0.2">
      <c r="C1155" s="4"/>
      <c r="D1155" s="4"/>
      <c r="E1155" s="4"/>
    </row>
    <row r="1156" spans="3:5" x14ac:dyDescent="0.2">
      <c r="C1156" s="4"/>
      <c r="D1156" s="4"/>
      <c r="E1156" s="4"/>
    </row>
    <row r="1157" spans="3:5" x14ac:dyDescent="0.2">
      <c r="C1157" s="4"/>
      <c r="D1157" s="4"/>
      <c r="E1157" s="4"/>
    </row>
    <row r="1158" spans="3:5" x14ac:dyDescent="0.2">
      <c r="C1158" s="4"/>
      <c r="D1158" s="4"/>
      <c r="E1158" s="4"/>
    </row>
    <row r="1159" spans="3:5" x14ac:dyDescent="0.2">
      <c r="C1159" s="4"/>
      <c r="D1159" s="4"/>
      <c r="E1159" s="4"/>
    </row>
    <row r="1160" spans="3:5" x14ac:dyDescent="0.2">
      <c r="C1160" s="4"/>
      <c r="D1160" s="4"/>
      <c r="E1160" s="4"/>
    </row>
    <row r="1161" spans="3:5" x14ac:dyDescent="0.2">
      <c r="C1161" s="4"/>
      <c r="D1161" s="4"/>
      <c r="E1161" s="4"/>
    </row>
    <row r="1162" spans="3:5" x14ac:dyDescent="0.2">
      <c r="C1162" s="4"/>
      <c r="D1162" s="4"/>
      <c r="E1162" s="4"/>
    </row>
    <row r="1163" spans="3:5" x14ac:dyDescent="0.2">
      <c r="C1163" s="4"/>
      <c r="D1163" s="4"/>
      <c r="E1163" s="4"/>
    </row>
    <row r="1164" spans="3:5" x14ac:dyDescent="0.2">
      <c r="C1164" s="4"/>
      <c r="D1164" s="4"/>
      <c r="E1164" s="4"/>
    </row>
    <row r="1165" spans="3:5" x14ac:dyDescent="0.2">
      <c r="C1165" s="4"/>
      <c r="D1165" s="4"/>
      <c r="E1165" s="4"/>
    </row>
    <row r="1166" spans="3:5" x14ac:dyDescent="0.2">
      <c r="C1166" s="4"/>
      <c r="D1166" s="4"/>
      <c r="E1166" s="4"/>
    </row>
    <row r="1167" spans="3:5" x14ac:dyDescent="0.2">
      <c r="C1167" s="4"/>
      <c r="D1167" s="4"/>
      <c r="E1167" s="4"/>
    </row>
    <row r="1168" spans="3:5" x14ac:dyDescent="0.2">
      <c r="C1168" s="4"/>
      <c r="D1168" s="4"/>
      <c r="E1168" s="4"/>
    </row>
    <row r="1169" spans="3:5" x14ac:dyDescent="0.2">
      <c r="C1169" s="4"/>
      <c r="D1169" s="4"/>
      <c r="E1169" s="4"/>
    </row>
    <row r="1170" spans="3:5" x14ac:dyDescent="0.2">
      <c r="C1170" s="4"/>
      <c r="D1170" s="4"/>
      <c r="E1170" s="4"/>
    </row>
    <row r="1171" spans="3:5" x14ac:dyDescent="0.2">
      <c r="C1171" s="4"/>
      <c r="D1171" s="4"/>
      <c r="E1171" s="4"/>
    </row>
    <row r="1172" spans="3:5" x14ac:dyDescent="0.2">
      <c r="C1172" s="4"/>
      <c r="D1172" s="4"/>
      <c r="E1172" s="4"/>
    </row>
    <row r="1173" spans="3:5" x14ac:dyDescent="0.2">
      <c r="C1173" s="4"/>
      <c r="D1173" s="4"/>
      <c r="E1173" s="4"/>
    </row>
    <row r="1174" spans="3:5" x14ac:dyDescent="0.2">
      <c r="C1174" s="4"/>
      <c r="D1174" s="4"/>
      <c r="E1174" s="4"/>
    </row>
    <row r="1175" spans="3:5" x14ac:dyDescent="0.2">
      <c r="C1175" s="4"/>
      <c r="D1175" s="4"/>
      <c r="E1175" s="4"/>
    </row>
    <row r="1176" spans="3:5" x14ac:dyDescent="0.2">
      <c r="C1176" s="4"/>
      <c r="D1176" s="4"/>
      <c r="E1176" s="4"/>
    </row>
    <row r="1177" spans="3:5" x14ac:dyDescent="0.2">
      <c r="C1177" s="4"/>
      <c r="D1177" s="4"/>
      <c r="E1177" s="4"/>
    </row>
    <row r="1178" spans="3:5" x14ac:dyDescent="0.2">
      <c r="C1178" s="4"/>
      <c r="D1178" s="4"/>
      <c r="E1178" s="4"/>
    </row>
    <row r="1179" spans="3:5" x14ac:dyDescent="0.2">
      <c r="C1179" s="4"/>
      <c r="D1179" s="4"/>
      <c r="E1179" s="4"/>
    </row>
    <row r="1180" spans="3:5" x14ac:dyDescent="0.2">
      <c r="C1180" s="4"/>
      <c r="D1180" s="4"/>
      <c r="E1180" s="4"/>
    </row>
    <row r="1181" spans="3:5" x14ac:dyDescent="0.2">
      <c r="C1181" s="4"/>
      <c r="D1181" s="4"/>
      <c r="E1181" s="4"/>
    </row>
    <row r="1182" spans="3:5" x14ac:dyDescent="0.2">
      <c r="C1182" s="4"/>
      <c r="D1182" s="4"/>
      <c r="E1182" s="4"/>
    </row>
    <row r="1183" spans="3:5" x14ac:dyDescent="0.2">
      <c r="C1183" s="4"/>
      <c r="D1183" s="4"/>
      <c r="E1183" s="4"/>
    </row>
    <row r="1184" spans="3:5" x14ac:dyDescent="0.2">
      <c r="C1184" s="4"/>
      <c r="D1184" s="4"/>
      <c r="E1184" s="4"/>
    </row>
    <row r="1185" spans="3:5" x14ac:dyDescent="0.2">
      <c r="C1185" s="4"/>
      <c r="D1185" s="4"/>
      <c r="E1185" s="4"/>
    </row>
    <row r="1186" spans="3:5" x14ac:dyDescent="0.2">
      <c r="C1186" s="4"/>
      <c r="D1186" s="4"/>
      <c r="E1186" s="4"/>
    </row>
    <row r="1187" spans="3:5" x14ac:dyDescent="0.2">
      <c r="C1187" s="4"/>
      <c r="D1187" s="4"/>
      <c r="E1187" s="4"/>
    </row>
    <row r="1188" spans="3:5" x14ac:dyDescent="0.2">
      <c r="C1188" s="4"/>
      <c r="D1188" s="4"/>
      <c r="E1188" s="4"/>
    </row>
    <row r="1189" spans="3:5" x14ac:dyDescent="0.2">
      <c r="C1189" s="4"/>
      <c r="D1189" s="4"/>
      <c r="E1189" s="4"/>
    </row>
    <row r="1190" spans="3:5" x14ac:dyDescent="0.2">
      <c r="C1190" s="4"/>
      <c r="D1190" s="4"/>
      <c r="E1190" s="4"/>
    </row>
    <row r="1191" spans="3:5" x14ac:dyDescent="0.2">
      <c r="C1191" s="4"/>
      <c r="D1191" s="4"/>
      <c r="E1191" s="4"/>
    </row>
    <row r="1192" spans="3:5" x14ac:dyDescent="0.2">
      <c r="C1192" s="4"/>
      <c r="D1192" s="4"/>
      <c r="E1192" s="4"/>
    </row>
    <row r="1193" spans="3:5" x14ac:dyDescent="0.2">
      <c r="C1193" s="4"/>
      <c r="D1193" s="4"/>
      <c r="E1193" s="4"/>
    </row>
    <row r="1194" spans="3:5" x14ac:dyDescent="0.2">
      <c r="C1194" s="4"/>
      <c r="D1194" s="4"/>
      <c r="E1194" s="4"/>
    </row>
    <row r="1195" spans="3:5" x14ac:dyDescent="0.2">
      <c r="C1195" s="4"/>
      <c r="D1195" s="4"/>
      <c r="E1195" s="4"/>
    </row>
    <row r="1196" spans="3:5" x14ac:dyDescent="0.2">
      <c r="C1196" s="4"/>
      <c r="D1196" s="4"/>
      <c r="E1196" s="4"/>
    </row>
    <row r="1197" spans="3:5" x14ac:dyDescent="0.2">
      <c r="C1197" s="4"/>
      <c r="D1197" s="4"/>
      <c r="E1197" s="4"/>
    </row>
    <row r="1198" spans="3:5" x14ac:dyDescent="0.2">
      <c r="C1198" s="4"/>
      <c r="D1198" s="4"/>
      <c r="E1198" s="4"/>
    </row>
    <row r="1199" spans="3:5" x14ac:dyDescent="0.2">
      <c r="C1199" s="4"/>
      <c r="D1199" s="4"/>
      <c r="E1199" s="4"/>
    </row>
    <row r="1200" spans="3:5" x14ac:dyDescent="0.2">
      <c r="C1200" s="4"/>
      <c r="D1200" s="4"/>
      <c r="E1200" s="4"/>
    </row>
    <row r="1201" spans="3:5" x14ac:dyDescent="0.2">
      <c r="C1201" s="4"/>
      <c r="D1201" s="4"/>
      <c r="E1201" s="4"/>
    </row>
    <row r="1202" spans="3:5" x14ac:dyDescent="0.2">
      <c r="C1202" s="4"/>
      <c r="D1202" s="4"/>
      <c r="E1202" s="4"/>
    </row>
    <row r="1203" spans="3:5" x14ac:dyDescent="0.2">
      <c r="C1203" s="4"/>
      <c r="D1203" s="4"/>
      <c r="E1203" s="4"/>
    </row>
    <row r="1204" spans="3:5" x14ac:dyDescent="0.2">
      <c r="C1204" s="4"/>
      <c r="D1204" s="4"/>
      <c r="E1204" s="4"/>
    </row>
    <row r="1205" spans="3:5" x14ac:dyDescent="0.2">
      <c r="C1205" s="4"/>
      <c r="D1205" s="4"/>
      <c r="E1205" s="4"/>
    </row>
    <row r="1206" spans="3:5" x14ac:dyDescent="0.2">
      <c r="C1206" s="4"/>
      <c r="D1206" s="4"/>
      <c r="E1206" s="4"/>
    </row>
    <row r="1207" spans="3:5" x14ac:dyDescent="0.2">
      <c r="C1207" s="4"/>
      <c r="D1207" s="4"/>
      <c r="E1207" s="4"/>
    </row>
    <row r="1208" spans="3:5" x14ac:dyDescent="0.2">
      <c r="C1208" s="4"/>
      <c r="D1208" s="4"/>
      <c r="E1208" s="4"/>
    </row>
    <row r="1209" spans="3:5" x14ac:dyDescent="0.2">
      <c r="C1209" s="4"/>
      <c r="D1209" s="4"/>
      <c r="E1209" s="4"/>
    </row>
    <row r="1210" spans="3:5" x14ac:dyDescent="0.2">
      <c r="C1210" s="4"/>
      <c r="D1210" s="4"/>
      <c r="E1210" s="4"/>
    </row>
    <row r="1211" spans="3:5" x14ac:dyDescent="0.2">
      <c r="C1211" s="4"/>
      <c r="D1211" s="4"/>
      <c r="E1211" s="4"/>
    </row>
    <row r="1212" spans="3:5" x14ac:dyDescent="0.2">
      <c r="C1212" s="4"/>
      <c r="D1212" s="4"/>
      <c r="E1212" s="4"/>
    </row>
    <row r="1213" spans="3:5" x14ac:dyDescent="0.2">
      <c r="C1213" s="4"/>
      <c r="D1213" s="4"/>
      <c r="E1213" s="4"/>
    </row>
    <row r="1214" spans="3:5" x14ac:dyDescent="0.2">
      <c r="C1214" s="4"/>
      <c r="D1214" s="4"/>
      <c r="E1214" s="4"/>
    </row>
    <row r="1215" spans="3:5" x14ac:dyDescent="0.2">
      <c r="C1215" s="4"/>
      <c r="D1215" s="4"/>
      <c r="E1215" s="4"/>
    </row>
    <row r="1216" spans="3:5" x14ac:dyDescent="0.2">
      <c r="C1216" s="4"/>
      <c r="D1216" s="4"/>
      <c r="E1216" s="4"/>
    </row>
    <row r="1217" spans="3:5" x14ac:dyDescent="0.2">
      <c r="C1217" s="4"/>
      <c r="D1217" s="4"/>
      <c r="E1217" s="4"/>
    </row>
    <row r="1218" spans="3:5" x14ac:dyDescent="0.2">
      <c r="C1218" s="4"/>
      <c r="D1218" s="4"/>
      <c r="E1218" s="4"/>
    </row>
    <row r="1219" spans="3:5" x14ac:dyDescent="0.2">
      <c r="C1219" s="4"/>
      <c r="D1219" s="4"/>
      <c r="E1219" s="4"/>
    </row>
    <row r="1220" spans="3:5" x14ac:dyDescent="0.2">
      <c r="C1220" s="4"/>
      <c r="D1220" s="4"/>
      <c r="E1220" s="4"/>
    </row>
    <row r="1221" spans="3:5" x14ac:dyDescent="0.2">
      <c r="C1221" s="4"/>
      <c r="D1221" s="4"/>
      <c r="E1221" s="4"/>
    </row>
    <row r="1222" spans="3:5" x14ac:dyDescent="0.2">
      <c r="C1222" s="4"/>
      <c r="D1222" s="4"/>
      <c r="E1222" s="4"/>
    </row>
    <row r="1223" spans="3:5" x14ac:dyDescent="0.2">
      <c r="C1223" s="4"/>
      <c r="D1223" s="4"/>
      <c r="E1223" s="4"/>
    </row>
    <row r="1224" spans="3:5" x14ac:dyDescent="0.2">
      <c r="C1224" s="4"/>
      <c r="D1224" s="4"/>
      <c r="E1224" s="4"/>
    </row>
    <row r="1225" spans="3:5" x14ac:dyDescent="0.2">
      <c r="C1225" s="4"/>
      <c r="D1225" s="4"/>
      <c r="E1225" s="4"/>
    </row>
    <row r="1226" spans="3:5" x14ac:dyDescent="0.2">
      <c r="C1226" s="4"/>
      <c r="D1226" s="4"/>
      <c r="E1226" s="4"/>
    </row>
    <row r="1227" spans="3:5" x14ac:dyDescent="0.2">
      <c r="C1227" s="4"/>
      <c r="D1227" s="4"/>
      <c r="E1227" s="4"/>
    </row>
    <row r="1228" spans="3:5" x14ac:dyDescent="0.2">
      <c r="C1228" s="4"/>
      <c r="D1228" s="4"/>
      <c r="E1228" s="4"/>
    </row>
    <row r="1229" spans="3:5" x14ac:dyDescent="0.2">
      <c r="C1229" s="4"/>
      <c r="D1229" s="4"/>
      <c r="E1229" s="4"/>
    </row>
    <row r="1230" spans="3:5" x14ac:dyDescent="0.2">
      <c r="C1230" s="4"/>
      <c r="D1230" s="4"/>
      <c r="E1230" s="4"/>
    </row>
    <row r="1231" spans="3:5" x14ac:dyDescent="0.2">
      <c r="C1231" s="4"/>
      <c r="D1231" s="4"/>
      <c r="E1231" s="4"/>
    </row>
    <row r="1232" spans="3:5" x14ac:dyDescent="0.2">
      <c r="C1232" s="4"/>
      <c r="D1232" s="4"/>
      <c r="E1232" s="4"/>
    </row>
    <row r="1233" spans="3:5" x14ac:dyDescent="0.2">
      <c r="C1233" s="4"/>
      <c r="D1233" s="4"/>
      <c r="E1233" s="4"/>
    </row>
    <row r="1234" spans="3:5" x14ac:dyDescent="0.2">
      <c r="C1234" s="4"/>
      <c r="D1234" s="4"/>
      <c r="E1234" s="4"/>
    </row>
    <row r="1235" spans="3:5" x14ac:dyDescent="0.2">
      <c r="C1235" s="4"/>
      <c r="D1235" s="4"/>
      <c r="E1235" s="4"/>
    </row>
    <row r="1236" spans="3:5" x14ac:dyDescent="0.2">
      <c r="C1236" s="4"/>
      <c r="D1236" s="4"/>
      <c r="E1236" s="4"/>
    </row>
    <row r="1237" spans="3:5" x14ac:dyDescent="0.2">
      <c r="C1237" s="4"/>
      <c r="D1237" s="4"/>
      <c r="E1237" s="4"/>
    </row>
    <row r="1238" spans="3:5" x14ac:dyDescent="0.2">
      <c r="C1238" s="4"/>
      <c r="D1238" s="4"/>
      <c r="E1238" s="4"/>
    </row>
    <row r="1239" spans="3:5" x14ac:dyDescent="0.2">
      <c r="C1239" s="4"/>
      <c r="D1239" s="4"/>
      <c r="E1239" s="4"/>
    </row>
    <row r="1240" spans="3:5" x14ac:dyDescent="0.2">
      <c r="C1240" s="4"/>
      <c r="D1240" s="4"/>
      <c r="E1240" s="4"/>
    </row>
    <row r="1241" spans="3:5" x14ac:dyDescent="0.2">
      <c r="C1241" s="4"/>
      <c r="D1241" s="4"/>
      <c r="E1241" s="4"/>
    </row>
    <row r="1242" spans="3:5" x14ac:dyDescent="0.2">
      <c r="C1242" s="4"/>
      <c r="D1242" s="4"/>
      <c r="E1242" s="4"/>
    </row>
    <row r="1243" spans="3:5" x14ac:dyDescent="0.2">
      <c r="C1243" s="4"/>
      <c r="D1243" s="4"/>
      <c r="E1243" s="4"/>
    </row>
    <row r="1244" spans="3:5" x14ac:dyDescent="0.2">
      <c r="C1244" s="4"/>
      <c r="D1244" s="4"/>
      <c r="E1244" s="4"/>
    </row>
    <row r="1245" spans="3:5" x14ac:dyDescent="0.2">
      <c r="C1245" s="4"/>
      <c r="D1245" s="4"/>
      <c r="E1245" s="4"/>
    </row>
    <row r="1246" spans="3:5" x14ac:dyDescent="0.2">
      <c r="C1246" s="4"/>
      <c r="D1246" s="4"/>
      <c r="E1246" s="4"/>
    </row>
    <row r="1247" spans="3:5" x14ac:dyDescent="0.2">
      <c r="C1247" s="4"/>
      <c r="D1247" s="4"/>
      <c r="E1247" s="4"/>
    </row>
    <row r="1248" spans="3:5" x14ac:dyDescent="0.2">
      <c r="C1248" s="4"/>
      <c r="D1248" s="4"/>
      <c r="E1248" s="4"/>
    </row>
    <row r="1249" spans="3:5" x14ac:dyDescent="0.2">
      <c r="C1249" s="4"/>
      <c r="D1249" s="4"/>
      <c r="E1249" s="4"/>
    </row>
    <row r="1250" spans="3:5" x14ac:dyDescent="0.2">
      <c r="C1250" s="4"/>
      <c r="D1250" s="4"/>
      <c r="E1250" s="4"/>
    </row>
    <row r="1251" spans="3:5" x14ac:dyDescent="0.2">
      <c r="C1251" s="4"/>
      <c r="D1251" s="4"/>
      <c r="E1251" s="4"/>
    </row>
    <row r="1252" spans="3:5" x14ac:dyDescent="0.2">
      <c r="C1252" s="4"/>
      <c r="D1252" s="4"/>
      <c r="E1252" s="4"/>
    </row>
    <row r="1253" spans="3:5" x14ac:dyDescent="0.2">
      <c r="C1253" s="4"/>
      <c r="D1253" s="4"/>
      <c r="E1253" s="4"/>
    </row>
    <row r="1254" spans="3:5" x14ac:dyDescent="0.2">
      <c r="C1254" s="4"/>
      <c r="D1254" s="4"/>
      <c r="E1254" s="4"/>
    </row>
    <row r="1255" spans="3:5" x14ac:dyDescent="0.2">
      <c r="C1255" s="4"/>
      <c r="D1255" s="4"/>
      <c r="E1255" s="4"/>
    </row>
    <row r="1256" spans="3:5" x14ac:dyDescent="0.2">
      <c r="C1256" s="4"/>
      <c r="D1256" s="4"/>
      <c r="E1256" s="4"/>
    </row>
    <row r="1257" spans="3:5" x14ac:dyDescent="0.2">
      <c r="C1257" s="4"/>
      <c r="D1257" s="4"/>
      <c r="E1257" s="4"/>
    </row>
    <row r="1258" spans="3:5" x14ac:dyDescent="0.2">
      <c r="C1258" s="4"/>
      <c r="D1258" s="4"/>
      <c r="E1258" s="4"/>
    </row>
    <row r="1259" spans="3:5" x14ac:dyDescent="0.2">
      <c r="C1259" s="4"/>
      <c r="D1259" s="4"/>
      <c r="E1259" s="4"/>
    </row>
    <row r="1260" spans="3:5" x14ac:dyDescent="0.2">
      <c r="C1260" s="4"/>
      <c r="D1260" s="4"/>
      <c r="E1260" s="4"/>
    </row>
    <row r="1261" spans="3:5" x14ac:dyDescent="0.2">
      <c r="C1261" s="4"/>
      <c r="D1261" s="4"/>
      <c r="E1261" s="4"/>
    </row>
    <row r="1262" spans="3:5" x14ac:dyDescent="0.2">
      <c r="C1262" s="4"/>
      <c r="D1262" s="4"/>
      <c r="E1262" s="4"/>
    </row>
    <row r="1263" spans="3:5" x14ac:dyDescent="0.2">
      <c r="C1263" s="4"/>
      <c r="D1263" s="4"/>
      <c r="E1263" s="4"/>
    </row>
    <row r="1264" spans="3:5" x14ac:dyDescent="0.2">
      <c r="C1264" s="4"/>
      <c r="D1264" s="4"/>
      <c r="E1264" s="4"/>
    </row>
    <row r="1265" spans="3:5" x14ac:dyDescent="0.2">
      <c r="C1265" s="4"/>
      <c r="D1265" s="4"/>
      <c r="E1265" s="4"/>
    </row>
    <row r="1266" spans="3:5" x14ac:dyDescent="0.2">
      <c r="C1266" s="4"/>
      <c r="D1266" s="4"/>
      <c r="E1266" s="4"/>
    </row>
    <row r="1267" spans="3:5" x14ac:dyDescent="0.2">
      <c r="C1267" s="4"/>
      <c r="D1267" s="4"/>
      <c r="E1267" s="4"/>
    </row>
    <row r="1268" spans="3:5" x14ac:dyDescent="0.2">
      <c r="C1268" s="4"/>
      <c r="D1268" s="4"/>
      <c r="E1268" s="4"/>
    </row>
    <row r="1269" spans="3:5" x14ac:dyDescent="0.2">
      <c r="C1269" s="4"/>
      <c r="D1269" s="4"/>
      <c r="E1269" s="4"/>
    </row>
    <row r="1270" spans="3:5" x14ac:dyDescent="0.2">
      <c r="C1270" s="4"/>
      <c r="D1270" s="4"/>
      <c r="E1270" s="4"/>
    </row>
    <row r="1271" spans="3:5" x14ac:dyDescent="0.2">
      <c r="C1271" s="4"/>
      <c r="D1271" s="4"/>
      <c r="E1271" s="4"/>
    </row>
    <row r="1272" spans="3:5" x14ac:dyDescent="0.2">
      <c r="C1272" s="4"/>
      <c r="D1272" s="4"/>
      <c r="E1272" s="4"/>
    </row>
    <row r="1273" spans="3:5" x14ac:dyDescent="0.2">
      <c r="C1273" s="4"/>
      <c r="D1273" s="4"/>
      <c r="E1273" s="4"/>
    </row>
    <row r="1274" spans="3:5" x14ac:dyDescent="0.2">
      <c r="C1274" s="4"/>
      <c r="D1274" s="4"/>
      <c r="E1274" s="4"/>
    </row>
    <row r="1275" spans="3:5" x14ac:dyDescent="0.2">
      <c r="C1275" s="4"/>
      <c r="D1275" s="4"/>
      <c r="E1275" s="4"/>
    </row>
    <row r="1276" spans="3:5" x14ac:dyDescent="0.2">
      <c r="C1276" s="4"/>
      <c r="D1276" s="4"/>
      <c r="E1276" s="4"/>
    </row>
    <row r="1277" spans="3:5" x14ac:dyDescent="0.2">
      <c r="C1277" s="4"/>
      <c r="D1277" s="4"/>
      <c r="E1277" s="4"/>
    </row>
    <row r="1278" spans="3:5" x14ac:dyDescent="0.2">
      <c r="C1278" s="4"/>
      <c r="D1278" s="4"/>
      <c r="E1278" s="4"/>
    </row>
    <row r="1279" spans="3:5" x14ac:dyDescent="0.2">
      <c r="C1279" s="4"/>
      <c r="D1279" s="4"/>
      <c r="E1279" s="4"/>
    </row>
    <row r="1280" spans="3:5" x14ac:dyDescent="0.2">
      <c r="C1280" s="4"/>
      <c r="D1280" s="4"/>
      <c r="E1280" s="4"/>
    </row>
    <row r="1281" spans="3:5" x14ac:dyDescent="0.2">
      <c r="C1281" s="4"/>
      <c r="D1281" s="4"/>
      <c r="E1281" s="4"/>
    </row>
    <row r="1282" spans="3:5" x14ac:dyDescent="0.2">
      <c r="C1282" s="4"/>
      <c r="D1282" s="4"/>
      <c r="E1282" s="4"/>
    </row>
    <row r="1283" spans="3:5" x14ac:dyDescent="0.2">
      <c r="C1283" s="4"/>
      <c r="D1283" s="4"/>
      <c r="E1283" s="4"/>
    </row>
    <row r="1284" spans="3:5" x14ac:dyDescent="0.2">
      <c r="C1284" s="4"/>
      <c r="D1284" s="4"/>
      <c r="E1284" s="4"/>
    </row>
    <row r="1285" spans="3:5" x14ac:dyDescent="0.2">
      <c r="C1285" s="4"/>
      <c r="D1285" s="4"/>
      <c r="E1285" s="4"/>
    </row>
    <row r="1286" spans="3:5" x14ac:dyDescent="0.2">
      <c r="C1286" s="4"/>
      <c r="D1286" s="4"/>
      <c r="E1286" s="4"/>
    </row>
    <row r="1287" spans="3:5" x14ac:dyDescent="0.2">
      <c r="C1287" s="4"/>
      <c r="D1287" s="4"/>
      <c r="E1287" s="4"/>
    </row>
    <row r="1288" spans="3:5" x14ac:dyDescent="0.2">
      <c r="C1288" s="4"/>
      <c r="D1288" s="4"/>
      <c r="E1288" s="4"/>
    </row>
    <row r="1289" spans="3:5" x14ac:dyDescent="0.2">
      <c r="C1289" s="4"/>
      <c r="D1289" s="4"/>
      <c r="E1289" s="4"/>
    </row>
    <row r="1290" spans="3:5" x14ac:dyDescent="0.2">
      <c r="C1290" s="4"/>
      <c r="D1290" s="4"/>
      <c r="E1290" s="4"/>
    </row>
    <row r="1291" spans="3:5" x14ac:dyDescent="0.2">
      <c r="C1291" s="4"/>
      <c r="D1291" s="4"/>
      <c r="E1291" s="4"/>
    </row>
    <row r="1292" spans="3:5" x14ac:dyDescent="0.2">
      <c r="C1292" s="4"/>
      <c r="D1292" s="4"/>
      <c r="E1292" s="4"/>
    </row>
    <row r="1293" spans="3:5" x14ac:dyDescent="0.2">
      <c r="C1293" s="4"/>
      <c r="D1293" s="4"/>
      <c r="E1293" s="4"/>
    </row>
    <row r="1294" spans="3:5" x14ac:dyDescent="0.2">
      <c r="C1294" s="4"/>
      <c r="D1294" s="4"/>
      <c r="E1294" s="4"/>
    </row>
    <row r="1295" spans="3:5" x14ac:dyDescent="0.2">
      <c r="C1295" s="4"/>
      <c r="D1295" s="4"/>
      <c r="E1295" s="4"/>
    </row>
    <row r="1296" spans="3:5" x14ac:dyDescent="0.2">
      <c r="C1296" s="4"/>
      <c r="D1296" s="4"/>
      <c r="E1296" s="4"/>
    </row>
    <row r="1297" spans="3:5" x14ac:dyDescent="0.2">
      <c r="C1297" s="4"/>
      <c r="D1297" s="4"/>
      <c r="E1297" s="4"/>
    </row>
    <row r="1298" spans="3:5" x14ac:dyDescent="0.2">
      <c r="C1298" s="4"/>
      <c r="D1298" s="4"/>
      <c r="E1298" s="4"/>
    </row>
    <row r="1299" spans="3:5" x14ac:dyDescent="0.2">
      <c r="C1299" s="4"/>
      <c r="D1299" s="4"/>
      <c r="E1299" s="4"/>
    </row>
    <row r="1300" spans="3:5" x14ac:dyDescent="0.2">
      <c r="C1300" s="4"/>
      <c r="D1300" s="4"/>
      <c r="E1300" s="4"/>
    </row>
    <row r="1301" spans="3:5" x14ac:dyDescent="0.2">
      <c r="C1301" s="4"/>
      <c r="D1301" s="4"/>
      <c r="E1301" s="4"/>
    </row>
    <row r="1302" spans="3:5" x14ac:dyDescent="0.2">
      <c r="C1302" s="4"/>
      <c r="D1302" s="4"/>
      <c r="E1302" s="4"/>
    </row>
    <row r="1303" spans="3:5" x14ac:dyDescent="0.2">
      <c r="C1303" s="4"/>
      <c r="D1303" s="4"/>
      <c r="E1303" s="4"/>
    </row>
    <row r="1304" spans="3:5" x14ac:dyDescent="0.2">
      <c r="C1304" s="4"/>
      <c r="D1304" s="4"/>
      <c r="E1304" s="4"/>
    </row>
    <row r="1305" spans="3:5" x14ac:dyDescent="0.2">
      <c r="C1305" s="4"/>
      <c r="D1305" s="4"/>
      <c r="E1305" s="4"/>
    </row>
    <row r="1306" spans="3:5" x14ac:dyDescent="0.2">
      <c r="C1306" s="4"/>
      <c r="D1306" s="4"/>
      <c r="E1306" s="4"/>
    </row>
    <row r="1307" spans="3:5" x14ac:dyDescent="0.2">
      <c r="C1307" s="4"/>
      <c r="D1307" s="4"/>
      <c r="E1307" s="4"/>
    </row>
    <row r="1308" spans="3:5" x14ac:dyDescent="0.2">
      <c r="C1308" s="4"/>
      <c r="D1308" s="4"/>
      <c r="E1308" s="4"/>
    </row>
    <row r="1309" spans="3:5" x14ac:dyDescent="0.2">
      <c r="C1309" s="4"/>
      <c r="D1309" s="4"/>
      <c r="E1309" s="4"/>
    </row>
    <row r="1310" spans="3:5" x14ac:dyDescent="0.2">
      <c r="C1310" s="4"/>
      <c r="D1310" s="4"/>
      <c r="E1310" s="4"/>
    </row>
    <row r="1311" spans="3:5" x14ac:dyDescent="0.2">
      <c r="C1311" s="4"/>
      <c r="D1311" s="4"/>
      <c r="E1311" s="4"/>
    </row>
    <row r="1312" spans="3:5" x14ac:dyDescent="0.2">
      <c r="C1312" s="4"/>
      <c r="D1312" s="4"/>
      <c r="E1312" s="4"/>
    </row>
    <row r="1313" spans="3:5" x14ac:dyDescent="0.2">
      <c r="C1313" s="4"/>
      <c r="D1313" s="4"/>
      <c r="E1313" s="4"/>
    </row>
    <row r="1314" spans="3:5" x14ac:dyDescent="0.2">
      <c r="C1314" s="4"/>
      <c r="D1314" s="4"/>
      <c r="E1314" s="4"/>
    </row>
    <row r="1315" spans="3:5" x14ac:dyDescent="0.2">
      <c r="C1315" s="4"/>
      <c r="D1315" s="4"/>
      <c r="E1315" s="4"/>
    </row>
    <row r="1316" spans="3:5" x14ac:dyDescent="0.2">
      <c r="C1316" s="4"/>
      <c r="D1316" s="4"/>
      <c r="E1316" s="4"/>
    </row>
    <row r="1317" spans="3:5" x14ac:dyDescent="0.2">
      <c r="C1317" s="4"/>
      <c r="D1317" s="4"/>
      <c r="E1317" s="4"/>
    </row>
    <row r="1318" spans="3:5" x14ac:dyDescent="0.2">
      <c r="C1318" s="4"/>
      <c r="D1318" s="4"/>
      <c r="E1318" s="4"/>
    </row>
    <row r="1319" spans="3:5" x14ac:dyDescent="0.2">
      <c r="C1319" s="4"/>
      <c r="D1319" s="4"/>
      <c r="E1319" s="4"/>
    </row>
    <row r="1320" spans="3:5" x14ac:dyDescent="0.2">
      <c r="C1320" s="4"/>
      <c r="D1320" s="4"/>
      <c r="E1320" s="4"/>
    </row>
    <row r="1321" spans="3:5" x14ac:dyDescent="0.2">
      <c r="C1321" s="4"/>
      <c r="D1321" s="4"/>
      <c r="E1321" s="4"/>
    </row>
    <row r="1322" spans="3:5" x14ac:dyDescent="0.2">
      <c r="C1322" s="4"/>
      <c r="D1322" s="4"/>
      <c r="E1322" s="4"/>
    </row>
    <row r="1323" spans="3:5" x14ac:dyDescent="0.2">
      <c r="C1323" s="4"/>
      <c r="D1323" s="4"/>
      <c r="E1323" s="4"/>
    </row>
    <row r="1324" spans="3:5" x14ac:dyDescent="0.2">
      <c r="C1324" s="4"/>
      <c r="D1324" s="4"/>
      <c r="E1324" s="4"/>
    </row>
    <row r="1325" spans="3:5" x14ac:dyDescent="0.2">
      <c r="C1325" s="4"/>
      <c r="D1325" s="4"/>
      <c r="E1325" s="4"/>
    </row>
    <row r="1326" spans="3:5" x14ac:dyDescent="0.2">
      <c r="C1326" s="4"/>
      <c r="D1326" s="4"/>
      <c r="E1326" s="4"/>
    </row>
    <row r="1327" spans="3:5" x14ac:dyDescent="0.2">
      <c r="C1327" s="4"/>
      <c r="D1327" s="4"/>
      <c r="E1327" s="4"/>
    </row>
    <row r="1328" spans="3:5" x14ac:dyDescent="0.2">
      <c r="C1328" s="4"/>
      <c r="D1328" s="4"/>
      <c r="E1328" s="4"/>
    </row>
    <row r="1329" spans="3:5" x14ac:dyDescent="0.2">
      <c r="C1329" s="4"/>
      <c r="D1329" s="4"/>
      <c r="E1329" s="4"/>
    </row>
    <row r="1330" spans="3:5" x14ac:dyDescent="0.2">
      <c r="C1330" s="4"/>
      <c r="D1330" s="4"/>
      <c r="E1330" s="4"/>
    </row>
    <row r="1331" spans="3:5" x14ac:dyDescent="0.2">
      <c r="C1331" s="4"/>
      <c r="D1331" s="4"/>
      <c r="E1331" s="4"/>
    </row>
    <row r="1332" spans="3:5" x14ac:dyDescent="0.2">
      <c r="C1332" s="4"/>
      <c r="D1332" s="4"/>
      <c r="E1332" s="4"/>
    </row>
    <row r="1333" spans="3:5" x14ac:dyDescent="0.2">
      <c r="C1333" s="4"/>
      <c r="D1333" s="4"/>
      <c r="E1333" s="4"/>
    </row>
    <row r="1334" spans="3:5" x14ac:dyDescent="0.2">
      <c r="C1334" s="4"/>
      <c r="D1334" s="4"/>
      <c r="E1334" s="4"/>
    </row>
    <row r="1335" spans="3:5" x14ac:dyDescent="0.2">
      <c r="C1335" s="4"/>
      <c r="D1335" s="4"/>
      <c r="E1335" s="4"/>
    </row>
    <row r="1336" spans="3:5" x14ac:dyDescent="0.2">
      <c r="C1336" s="4"/>
      <c r="D1336" s="4"/>
      <c r="E1336" s="4"/>
    </row>
    <row r="1337" spans="3:5" x14ac:dyDescent="0.2">
      <c r="C1337" s="4"/>
      <c r="D1337" s="4"/>
      <c r="E1337" s="4"/>
    </row>
    <row r="1338" spans="3:5" x14ac:dyDescent="0.2">
      <c r="C1338" s="4"/>
      <c r="D1338" s="4"/>
      <c r="E1338" s="4"/>
    </row>
    <row r="1339" spans="3:5" x14ac:dyDescent="0.2">
      <c r="C1339" s="4"/>
      <c r="D1339" s="4"/>
      <c r="E1339" s="4"/>
    </row>
    <row r="1340" spans="3:5" x14ac:dyDescent="0.2">
      <c r="C1340" s="4"/>
      <c r="D1340" s="4"/>
      <c r="E1340" s="4"/>
    </row>
    <row r="1341" spans="3:5" x14ac:dyDescent="0.2">
      <c r="C1341" s="4"/>
      <c r="D1341" s="4"/>
      <c r="E1341" s="4"/>
    </row>
    <row r="1342" spans="3:5" x14ac:dyDescent="0.2">
      <c r="C1342" s="4"/>
      <c r="D1342" s="4"/>
      <c r="E1342" s="4"/>
    </row>
    <row r="1343" spans="3:5" x14ac:dyDescent="0.2">
      <c r="C1343" s="4"/>
      <c r="D1343" s="4"/>
      <c r="E1343" s="4"/>
    </row>
    <row r="1344" spans="3:5" x14ac:dyDescent="0.2">
      <c r="C1344" s="4"/>
      <c r="D1344" s="4"/>
      <c r="E1344" s="4"/>
    </row>
    <row r="1345" spans="3:5" x14ac:dyDescent="0.2">
      <c r="C1345" s="4"/>
      <c r="D1345" s="4"/>
      <c r="E1345" s="4"/>
    </row>
    <row r="1346" spans="3:5" x14ac:dyDescent="0.2">
      <c r="C1346" s="4"/>
      <c r="D1346" s="4"/>
      <c r="E1346" s="4"/>
    </row>
    <row r="1347" spans="3:5" x14ac:dyDescent="0.2">
      <c r="C1347" s="4"/>
      <c r="D1347" s="4"/>
      <c r="E1347" s="4"/>
    </row>
    <row r="1348" spans="3:5" x14ac:dyDescent="0.2">
      <c r="C1348" s="4"/>
      <c r="D1348" s="4"/>
      <c r="E1348" s="4"/>
    </row>
    <row r="1349" spans="3:5" x14ac:dyDescent="0.2">
      <c r="C1349" s="4"/>
      <c r="D1349" s="4"/>
      <c r="E1349" s="4"/>
    </row>
    <row r="1350" spans="3:5" x14ac:dyDescent="0.2">
      <c r="C1350" s="4"/>
      <c r="D1350" s="4"/>
      <c r="E1350" s="4"/>
    </row>
    <row r="1351" spans="3:5" x14ac:dyDescent="0.2">
      <c r="C1351" s="4"/>
      <c r="D1351" s="4"/>
      <c r="E1351" s="4"/>
    </row>
    <row r="1352" spans="3:5" x14ac:dyDescent="0.2">
      <c r="C1352" s="4"/>
      <c r="D1352" s="4"/>
      <c r="E1352" s="4"/>
    </row>
    <row r="1353" spans="3:5" x14ac:dyDescent="0.2">
      <c r="C1353" s="4"/>
      <c r="D1353" s="4"/>
      <c r="E1353" s="4"/>
    </row>
    <row r="1354" spans="3:5" x14ac:dyDescent="0.2">
      <c r="C1354" s="4"/>
      <c r="D1354" s="4"/>
      <c r="E1354" s="4"/>
    </row>
    <row r="1355" spans="3:5" x14ac:dyDescent="0.2">
      <c r="C1355" s="4"/>
      <c r="D1355" s="4"/>
      <c r="E1355" s="4"/>
    </row>
    <row r="1356" spans="3:5" x14ac:dyDescent="0.2">
      <c r="C1356" s="4"/>
      <c r="D1356" s="4"/>
      <c r="E1356" s="4"/>
    </row>
    <row r="1357" spans="3:5" x14ac:dyDescent="0.2">
      <c r="C1357" s="4"/>
      <c r="D1357" s="4"/>
      <c r="E1357" s="4"/>
    </row>
    <row r="1358" spans="3:5" x14ac:dyDescent="0.2">
      <c r="C1358" s="4"/>
      <c r="D1358" s="4"/>
      <c r="E1358" s="4"/>
    </row>
    <row r="1359" spans="3:5" x14ac:dyDescent="0.2">
      <c r="C1359" s="4"/>
      <c r="D1359" s="4"/>
      <c r="E1359" s="4"/>
    </row>
    <row r="1360" spans="3:5" x14ac:dyDescent="0.2">
      <c r="C1360" s="4"/>
      <c r="D1360" s="4"/>
      <c r="E1360" s="4"/>
    </row>
    <row r="1361" spans="3:5" x14ac:dyDescent="0.2">
      <c r="C1361" s="4"/>
      <c r="D1361" s="4"/>
      <c r="E1361" s="4"/>
    </row>
    <row r="1362" spans="3:5" x14ac:dyDescent="0.2">
      <c r="C1362" s="4"/>
      <c r="D1362" s="4"/>
      <c r="E1362" s="4"/>
    </row>
    <row r="1363" spans="3:5" x14ac:dyDescent="0.2">
      <c r="C1363" s="4"/>
      <c r="D1363" s="4"/>
      <c r="E1363" s="4"/>
    </row>
    <row r="1364" spans="3:5" x14ac:dyDescent="0.2">
      <c r="C1364" s="4"/>
      <c r="D1364" s="4"/>
      <c r="E1364" s="4"/>
    </row>
    <row r="1365" spans="3:5" x14ac:dyDescent="0.2">
      <c r="C1365" s="4"/>
      <c r="D1365" s="4"/>
      <c r="E1365" s="4"/>
    </row>
    <row r="1366" spans="3:5" x14ac:dyDescent="0.2">
      <c r="C1366" s="4"/>
      <c r="D1366" s="4"/>
      <c r="E1366" s="4"/>
    </row>
    <row r="1367" spans="3:5" x14ac:dyDescent="0.2">
      <c r="C1367" s="4"/>
      <c r="D1367" s="4"/>
      <c r="E1367" s="4"/>
    </row>
    <row r="1368" spans="3:5" x14ac:dyDescent="0.2">
      <c r="C1368" s="4"/>
      <c r="D1368" s="4"/>
      <c r="E1368" s="4"/>
    </row>
    <row r="1369" spans="3:5" x14ac:dyDescent="0.2">
      <c r="C1369" s="4"/>
      <c r="D1369" s="4"/>
      <c r="E1369" s="4"/>
    </row>
    <row r="1370" spans="3:5" x14ac:dyDescent="0.2">
      <c r="C1370" s="4"/>
      <c r="D1370" s="4"/>
      <c r="E1370" s="4"/>
    </row>
    <row r="1371" spans="3:5" x14ac:dyDescent="0.2">
      <c r="C1371" s="4"/>
      <c r="D1371" s="4"/>
      <c r="E1371" s="4"/>
    </row>
    <row r="1372" spans="3:5" x14ac:dyDescent="0.2">
      <c r="C1372" s="4"/>
      <c r="D1372" s="4"/>
      <c r="E1372" s="4"/>
    </row>
    <row r="1373" spans="3:5" x14ac:dyDescent="0.2">
      <c r="C1373" s="4"/>
      <c r="D1373" s="4"/>
      <c r="E1373" s="4"/>
    </row>
    <row r="1374" spans="3:5" x14ac:dyDescent="0.2">
      <c r="C1374" s="4"/>
      <c r="D1374" s="4"/>
      <c r="E1374" s="4"/>
    </row>
    <row r="1375" spans="3:5" x14ac:dyDescent="0.2">
      <c r="C1375" s="4"/>
      <c r="D1375" s="4"/>
      <c r="E1375" s="4"/>
    </row>
    <row r="1376" spans="3:5" x14ac:dyDescent="0.2">
      <c r="C1376" s="4"/>
      <c r="D1376" s="4"/>
      <c r="E1376" s="4"/>
    </row>
    <row r="1377" spans="3:5" x14ac:dyDescent="0.2">
      <c r="C1377" s="4"/>
      <c r="D1377" s="4"/>
      <c r="E1377" s="4"/>
    </row>
    <row r="1378" spans="3:5" x14ac:dyDescent="0.2">
      <c r="C1378" s="4"/>
      <c r="D1378" s="4"/>
      <c r="E1378" s="4"/>
    </row>
    <row r="1379" spans="3:5" x14ac:dyDescent="0.2">
      <c r="C1379" s="4"/>
      <c r="D1379" s="4"/>
      <c r="E1379" s="4"/>
    </row>
    <row r="1380" spans="3:5" x14ac:dyDescent="0.2">
      <c r="C1380" s="4"/>
      <c r="D1380" s="4"/>
      <c r="E1380" s="4"/>
    </row>
    <row r="1381" spans="3:5" x14ac:dyDescent="0.2">
      <c r="C1381" s="4"/>
      <c r="D1381" s="4"/>
      <c r="E1381" s="4"/>
    </row>
    <row r="1382" spans="3:5" x14ac:dyDescent="0.2">
      <c r="C1382" s="4"/>
      <c r="D1382" s="4"/>
      <c r="E1382" s="4"/>
    </row>
    <row r="1383" spans="3:5" x14ac:dyDescent="0.2">
      <c r="C1383" s="4"/>
      <c r="D1383" s="4"/>
      <c r="E1383" s="4"/>
    </row>
    <row r="1384" spans="3:5" x14ac:dyDescent="0.2">
      <c r="C1384" s="4"/>
      <c r="D1384" s="4"/>
      <c r="E1384" s="4"/>
    </row>
    <row r="1385" spans="3:5" x14ac:dyDescent="0.2">
      <c r="C1385" s="4"/>
      <c r="D1385" s="4"/>
      <c r="E1385" s="4"/>
    </row>
    <row r="1386" spans="3:5" x14ac:dyDescent="0.2">
      <c r="C1386" s="4"/>
      <c r="D1386" s="4"/>
      <c r="E1386" s="4"/>
    </row>
    <row r="1387" spans="3:5" x14ac:dyDescent="0.2">
      <c r="C1387" s="4"/>
      <c r="D1387" s="4"/>
      <c r="E1387" s="4"/>
    </row>
    <row r="1388" spans="3:5" x14ac:dyDescent="0.2">
      <c r="C1388" s="4"/>
      <c r="D1388" s="4"/>
      <c r="E1388" s="4"/>
    </row>
    <row r="1389" spans="3:5" x14ac:dyDescent="0.2">
      <c r="C1389" s="4"/>
      <c r="D1389" s="4"/>
      <c r="E1389" s="4"/>
    </row>
    <row r="1390" spans="3:5" x14ac:dyDescent="0.2">
      <c r="C1390" s="4"/>
      <c r="D1390" s="4"/>
      <c r="E1390" s="4"/>
    </row>
    <row r="1391" spans="3:5" x14ac:dyDescent="0.2">
      <c r="C1391" s="4"/>
      <c r="D1391" s="4"/>
      <c r="E1391" s="4"/>
    </row>
    <row r="1392" spans="3:5" x14ac:dyDescent="0.2">
      <c r="C1392" s="4"/>
      <c r="D1392" s="4"/>
      <c r="E1392" s="4"/>
    </row>
    <row r="1393" spans="3:5" x14ac:dyDescent="0.2">
      <c r="C1393" s="4"/>
      <c r="D1393" s="4"/>
      <c r="E1393" s="4"/>
    </row>
    <row r="1394" spans="3:5" x14ac:dyDescent="0.2">
      <c r="C1394" s="4"/>
      <c r="D1394" s="4"/>
      <c r="E1394" s="4"/>
    </row>
    <row r="1395" spans="3:5" x14ac:dyDescent="0.2">
      <c r="C1395" s="4"/>
      <c r="D1395" s="4"/>
      <c r="E1395" s="4"/>
    </row>
    <row r="1396" spans="3:5" x14ac:dyDescent="0.2">
      <c r="C1396" s="4"/>
      <c r="D1396" s="4"/>
      <c r="E1396" s="4"/>
    </row>
    <row r="1397" spans="3:5" x14ac:dyDescent="0.2">
      <c r="C1397" s="4"/>
      <c r="D1397" s="4"/>
      <c r="E1397" s="4"/>
    </row>
    <row r="1398" spans="3:5" x14ac:dyDescent="0.2">
      <c r="C1398" s="4"/>
      <c r="D1398" s="4"/>
      <c r="E1398" s="4"/>
    </row>
    <row r="1399" spans="3:5" x14ac:dyDescent="0.2">
      <c r="C1399" s="4"/>
      <c r="D1399" s="4"/>
      <c r="E1399" s="4"/>
    </row>
    <row r="1400" spans="3:5" x14ac:dyDescent="0.2">
      <c r="C1400" s="4"/>
      <c r="D1400" s="4"/>
      <c r="E1400" s="4"/>
    </row>
    <row r="1401" spans="3:5" x14ac:dyDescent="0.2">
      <c r="C1401" s="4"/>
      <c r="D1401" s="4"/>
      <c r="E1401" s="4"/>
    </row>
    <row r="1402" spans="3:5" x14ac:dyDescent="0.2">
      <c r="C1402" s="4"/>
      <c r="D1402" s="4"/>
      <c r="E1402" s="4"/>
    </row>
    <row r="1403" spans="3:5" x14ac:dyDescent="0.2">
      <c r="C1403" s="4"/>
      <c r="D1403" s="4"/>
      <c r="E1403" s="4"/>
    </row>
    <row r="1404" spans="3:5" x14ac:dyDescent="0.2">
      <c r="C1404" s="4"/>
      <c r="D1404" s="4"/>
      <c r="E1404" s="4"/>
    </row>
    <row r="1405" spans="3:5" x14ac:dyDescent="0.2">
      <c r="C1405" s="4"/>
      <c r="D1405" s="4"/>
      <c r="E1405" s="4"/>
    </row>
    <row r="1406" spans="3:5" x14ac:dyDescent="0.2">
      <c r="C1406" s="4"/>
      <c r="D1406" s="4"/>
      <c r="E1406" s="4"/>
    </row>
    <row r="1407" spans="3:5" x14ac:dyDescent="0.2">
      <c r="C1407" s="4"/>
      <c r="D1407" s="4"/>
      <c r="E1407" s="4"/>
    </row>
    <row r="1408" spans="3:5" x14ac:dyDescent="0.2">
      <c r="C1408" s="4"/>
      <c r="D1408" s="4"/>
      <c r="E1408" s="4"/>
    </row>
    <row r="1409" spans="3:5" x14ac:dyDescent="0.2">
      <c r="C1409" s="4"/>
      <c r="D1409" s="4"/>
      <c r="E1409" s="4"/>
    </row>
    <row r="1410" spans="3:5" x14ac:dyDescent="0.2">
      <c r="C1410" s="4"/>
      <c r="D1410" s="4"/>
      <c r="E1410" s="4"/>
    </row>
    <row r="1411" spans="3:5" x14ac:dyDescent="0.2">
      <c r="C1411" s="4"/>
      <c r="D1411" s="4"/>
      <c r="E1411" s="4"/>
    </row>
    <row r="1412" spans="3:5" x14ac:dyDescent="0.2">
      <c r="C1412" s="4"/>
      <c r="D1412" s="4"/>
      <c r="E1412" s="4"/>
    </row>
    <row r="1413" spans="3:5" x14ac:dyDescent="0.2">
      <c r="C1413" s="4"/>
      <c r="D1413" s="4"/>
      <c r="E1413" s="4"/>
    </row>
    <row r="1414" spans="3:5" x14ac:dyDescent="0.2">
      <c r="C1414" s="4"/>
      <c r="D1414" s="4"/>
      <c r="E1414" s="4"/>
    </row>
    <row r="1415" spans="3:5" x14ac:dyDescent="0.2">
      <c r="C1415" s="4"/>
      <c r="D1415" s="4"/>
      <c r="E1415" s="4"/>
    </row>
    <row r="1416" spans="3:5" x14ac:dyDescent="0.2">
      <c r="C1416" s="4"/>
      <c r="D1416" s="4"/>
      <c r="E1416" s="4"/>
    </row>
    <row r="1417" spans="3:5" x14ac:dyDescent="0.2">
      <c r="C1417" s="4"/>
      <c r="D1417" s="4"/>
      <c r="E1417" s="4"/>
    </row>
    <row r="1418" spans="3:5" x14ac:dyDescent="0.2">
      <c r="C1418" s="4"/>
      <c r="D1418" s="4"/>
      <c r="E1418" s="4"/>
    </row>
    <row r="1419" spans="3:5" x14ac:dyDescent="0.2">
      <c r="C1419" s="4"/>
      <c r="D1419" s="4"/>
      <c r="E1419" s="4"/>
    </row>
    <row r="1420" spans="3:5" x14ac:dyDescent="0.2">
      <c r="C1420" s="4"/>
      <c r="D1420" s="4"/>
      <c r="E1420" s="4"/>
    </row>
    <row r="1421" spans="3:5" x14ac:dyDescent="0.2">
      <c r="C1421" s="4"/>
      <c r="D1421" s="4"/>
      <c r="E1421" s="4"/>
    </row>
    <row r="1422" spans="3:5" x14ac:dyDescent="0.2">
      <c r="C1422" s="4"/>
      <c r="D1422" s="4"/>
      <c r="E1422" s="4"/>
    </row>
    <row r="1423" spans="3:5" x14ac:dyDescent="0.2">
      <c r="C1423" s="4"/>
      <c r="D1423" s="4"/>
      <c r="E1423" s="4"/>
    </row>
    <row r="1424" spans="3:5" x14ac:dyDescent="0.2">
      <c r="C1424" s="4"/>
      <c r="D1424" s="4"/>
      <c r="E1424" s="4"/>
    </row>
    <row r="1425" spans="3:5" x14ac:dyDescent="0.2">
      <c r="C1425" s="4"/>
      <c r="D1425" s="4"/>
      <c r="E1425" s="4"/>
    </row>
    <row r="1426" spans="3:5" x14ac:dyDescent="0.2">
      <c r="C1426" s="4"/>
      <c r="D1426" s="4"/>
      <c r="E1426" s="4"/>
    </row>
    <row r="1427" spans="3:5" x14ac:dyDescent="0.2">
      <c r="C1427" s="4"/>
      <c r="D1427" s="4"/>
      <c r="E1427" s="4"/>
    </row>
    <row r="1428" spans="3:5" x14ac:dyDescent="0.2">
      <c r="C1428" s="4"/>
      <c r="D1428" s="4"/>
      <c r="E1428" s="4"/>
    </row>
    <row r="1429" spans="3:5" x14ac:dyDescent="0.2">
      <c r="C1429" s="4"/>
      <c r="D1429" s="4"/>
      <c r="E1429" s="4"/>
    </row>
    <row r="1430" spans="3:5" x14ac:dyDescent="0.2">
      <c r="C1430" s="4"/>
      <c r="D1430" s="4"/>
      <c r="E1430" s="4"/>
    </row>
    <row r="1431" spans="3:5" x14ac:dyDescent="0.2">
      <c r="C1431" s="4"/>
      <c r="D1431" s="4"/>
      <c r="E1431" s="4"/>
    </row>
    <row r="1432" spans="3:5" x14ac:dyDescent="0.2">
      <c r="C1432" s="4"/>
      <c r="D1432" s="4"/>
      <c r="E1432" s="4"/>
    </row>
    <row r="1433" spans="3:5" x14ac:dyDescent="0.2">
      <c r="C1433" s="4"/>
      <c r="D1433" s="4"/>
      <c r="E1433" s="4"/>
    </row>
    <row r="1434" spans="3:5" x14ac:dyDescent="0.2">
      <c r="C1434" s="4"/>
      <c r="D1434" s="4"/>
      <c r="E1434" s="4"/>
    </row>
    <row r="1435" spans="3:5" x14ac:dyDescent="0.2">
      <c r="C1435" s="4"/>
      <c r="D1435" s="4"/>
      <c r="E1435" s="4"/>
    </row>
    <row r="1436" spans="3:5" x14ac:dyDescent="0.2">
      <c r="C1436" s="4"/>
      <c r="D1436" s="4"/>
      <c r="E1436" s="4"/>
    </row>
    <row r="1437" spans="3:5" x14ac:dyDescent="0.2">
      <c r="C1437" s="4"/>
      <c r="D1437" s="4"/>
      <c r="E1437" s="4"/>
    </row>
    <row r="1438" spans="3:5" x14ac:dyDescent="0.2">
      <c r="C1438" s="4"/>
      <c r="D1438" s="4"/>
      <c r="E1438" s="4"/>
    </row>
    <row r="1439" spans="3:5" x14ac:dyDescent="0.2">
      <c r="C1439" s="4"/>
      <c r="D1439" s="4"/>
      <c r="E1439" s="4"/>
    </row>
    <row r="1440" spans="3:5" x14ac:dyDescent="0.2">
      <c r="C1440" s="4"/>
      <c r="D1440" s="4"/>
      <c r="E1440" s="4"/>
    </row>
    <row r="1441" spans="3:5" x14ac:dyDescent="0.2">
      <c r="C1441" s="4"/>
      <c r="D1441" s="4"/>
      <c r="E1441" s="4"/>
    </row>
    <row r="1442" spans="3:5" x14ac:dyDescent="0.2">
      <c r="C1442" s="4"/>
      <c r="D1442" s="4"/>
      <c r="E1442" s="4"/>
    </row>
    <row r="1443" spans="3:5" x14ac:dyDescent="0.2">
      <c r="C1443" s="4"/>
      <c r="D1443" s="4"/>
      <c r="E1443" s="4"/>
    </row>
    <row r="1444" spans="3:5" x14ac:dyDescent="0.2">
      <c r="C1444" s="4"/>
      <c r="D1444" s="4"/>
      <c r="E1444" s="4"/>
    </row>
    <row r="1445" spans="3:5" x14ac:dyDescent="0.2">
      <c r="C1445" s="4"/>
      <c r="D1445" s="4"/>
      <c r="E1445" s="4"/>
    </row>
    <row r="1446" spans="3:5" x14ac:dyDescent="0.2">
      <c r="C1446" s="4"/>
      <c r="D1446" s="4"/>
      <c r="E1446" s="4"/>
    </row>
    <row r="1447" spans="3:5" x14ac:dyDescent="0.2">
      <c r="C1447" s="4"/>
      <c r="D1447" s="4"/>
      <c r="E1447" s="4"/>
    </row>
    <row r="1448" spans="3:5" x14ac:dyDescent="0.2">
      <c r="C1448" s="4"/>
      <c r="D1448" s="4"/>
      <c r="E1448" s="4"/>
    </row>
    <row r="1449" spans="3:5" x14ac:dyDescent="0.2">
      <c r="C1449" s="4"/>
      <c r="D1449" s="4"/>
      <c r="E1449" s="4"/>
    </row>
    <row r="1450" spans="3:5" x14ac:dyDescent="0.2">
      <c r="C1450" s="4"/>
      <c r="D1450" s="4"/>
      <c r="E1450" s="4"/>
    </row>
    <row r="1451" spans="3:5" x14ac:dyDescent="0.2">
      <c r="C1451" s="4"/>
      <c r="D1451" s="4"/>
      <c r="E1451" s="4"/>
    </row>
    <row r="1452" spans="3:5" x14ac:dyDescent="0.2">
      <c r="C1452" s="4"/>
      <c r="D1452" s="4"/>
      <c r="E1452" s="4"/>
    </row>
    <row r="1453" spans="3:5" x14ac:dyDescent="0.2">
      <c r="C1453" s="4"/>
      <c r="D1453" s="4"/>
      <c r="E1453" s="4"/>
    </row>
    <row r="1454" spans="3:5" x14ac:dyDescent="0.2">
      <c r="C1454" s="4"/>
      <c r="D1454" s="4"/>
      <c r="E1454" s="4"/>
    </row>
    <row r="1455" spans="3:5" x14ac:dyDescent="0.2">
      <c r="C1455" s="4"/>
      <c r="D1455" s="4"/>
      <c r="E1455" s="4"/>
    </row>
    <row r="1456" spans="3:5" x14ac:dyDescent="0.2">
      <c r="C1456" s="4"/>
      <c r="D1456" s="4"/>
      <c r="E1456" s="4"/>
    </row>
    <row r="1457" spans="3:5" x14ac:dyDescent="0.2">
      <c r="C1457" s="4"/>
      <c r="D1457" s="4"/>
      <c r="E1457" s="4"/>
    </row>
    <row r="1458" spans="3:5" x14ac:dyDescent="0.2">
      <c r="C1458" s="4"/>
      <c r="D1458" s="4"/>
      <c r="E1458" s="4"/>
    </row>
    <row r="1459" spans="3:5" x14ac:dyDescent="0.2">
      <c r="C1459" s="4"/>
      <c r="D1459" s="4"/>
      <c r="E1459" s="4"/>
    </row>
    <row r="1460" spans="3:5" x14ac:dyDescent="0.2">
      <c r="C1460" s="4"/>
      <c r="D1460" s="4"/>
      <c r="E1460" s="4"/>
    </row>
    <row r="1461" spans="3:5" x14ac:dyDescent="0.2">
      <c r="C1461" s="4"/>
      <c r="D1461" s="4"/>
      <c r="E1461" s="4"/>
    </row>
    <row r="1462" spans="3:5" x14ac:dyDescent="0.2">
      <c r="C1462" s="4"/>
      <c r="D1462" s="4"/>
      <c r="E1462" s="4"/>
    </row>
    <row r="1463" spans="3:5" x14ac:dyDescent="0.2">
      <c r="C1463" s="4"/>
      <c r="D1463" s="4"/>
      <c r="E1463" s="4"/>
    </row>
    <row r="1464" spans="3:5" x14ac:dyDescent="0.2">
      <c r="C1464" s="4"/>
      <c r="D1464" s="4"/>
      <c r="E1464" s="4"/>
    </row>
    <row r="1465" spans="3:5" x14ac:dyDescent="0.2">
      <c r="C1465" s="4"/>
      <c r="D1465" s="4"/>
      <c r="E1465" s="4"/>
    </row>
    <row r="1466" spans="3:5" x14ac:dyDescent="0.2">
      <c r="C1466" s="4"/>
      <c r="D1466" s="4"/>
      <c r="E1466" s="4"/>
    </row>
    <row r="1467" spans="3:5" x14ac:dyDescent="0.2">
      <c r="C1467" s="4"/>
      <c r="D1467" s="4"/>
      <c r="E1467" s="4"/>
    </row>
    <row r="1468" spans="3:5" x14ac:dyDescent="0.2">
      <c r="C1468" s="4"/>
      <c r="D1468" s="4"/>
      <c r="E1468" s="4"/>
    </row>
    <row r="1469" spans="3:5" x14ac:dyDescent="0.2">
      <c r="C1469" s="4"/>
      <c r="D1469" s="4"/>
      <c r="E1469" s="4"/>
    </row>
    <row r="1470" spans="3:5" x14ac:dyDescent="0.2">
      <c r="C1470" s="4"/>
      <c r="D1470" s="4"/>
      <c r="E1470" s="4"/>
    </row>
    <row r="1471" spans="3:5" x14ac:dyDescent="0.2">
      <c r="C1471" s="4"/>
      <c r="D1471" s="4"/>
      <c r="E1471" s="4"/>
    </row>
    <row r="1472" spans="3:5" x14ac:dyDescent="0.2">
      <c r="C1472" s="4"/>
      <c r="D1472" s="4"/>
      <c r="E1472" s="4"/>
    </row>
    <row r="1473" spans="3:5" x14ac:dyDescent="0.2">
      <c r="C1473" s="4"/>
      <c r="D1473" s="4"/>
      <c r="E1473" s="4"/>
    </row>
    <row r="1474" spans="3:5" x14ac:dyDescent="0.2">
      <c r="C1474" s="4"/>
      <c r="D1474" s="4"/>
      <c r="E1474" s="4"/>
    </row>
    <row r="1475" spans="3:5" x14ac:dyDescent="0.2">
      <c r="C1475" s="4"/>
      <c r="D1475" s="4"/>
      <c r="E1475" s="4"/>
    </row>
    <row r="1476" spans="3:5" x14ac:dyDescent="0.2">
      <c r="C1476" s="4"/>
      <c r="D1476" s="4"/>
      <c r="E1476" s="4"/>
    </row>
    <row r="1477" spans="3:5" x14ac:dyDescent="0.2">
      <c r="C1477" s="4"/>
      <c r="D1477" s="4"/>
      <c r="E1477" s="4"/>
    </row>
    <row r="1478" spans="3:5" x14ac:dyDescent="0.2">
      <c r="C1478" s="4"/>
      <c r="D1478" s="4"/>
      <c r="E1478" s="4"/>
    </row>
    <row r="1479" spans="3:5" x14ac:dyDescent="0.2">
      <c r="C1479" s="4"/>
      <c r="D1479" s="4"/>
      <c r="E1479" s="4"/>
    </row>
    <row r="1480" spans="3:5" x14ac:dyDescent="0.2">
      <c r="C1480" s="4"/>
      <c r="D1480" s="4"/>
      <c r="E1480" s="4"/>
    </row>
    <row r="1481" spans="3:5" x14ac:dyDescent="0.2">
      <c r="C1481" s="4"/>
      <c r="D1481" s="4"/>
      <c r="E1481" s="4"/>
    </row>
    <row r="1482" spans="3:5" x14ac:dyDescent="0.2">
      <c r="C1482" s="4"/>
      <c r="D1482" s="4"/>
      <c r="E1482" s="4"/>
    </row>
    <row r="1483" spans="3:5" x14ac:dyDescent="0.2">
      <c r="C1483" s="4"/>
      <c r="D1483" s="4"/>
      <c r="E1483" s="4"/>
    </row>
    <row r="1484" spans="3:5" x14ac:dyDescent="0.2">
      <c r="C1484" s="4"/>
      <c r="D1484" s="4"/>
      <c r="E1484" s="4"/>
    </row>
    <row r="1485" spans="3:5" x14ac:dyDescent="0.2">
      <c r="C1485" s="4"/>
      <c r="D1485" s="4"/>
      <c r="E1485" s="4"/>
    </row>
    <row r="1486" spans="3:5" x14ac:dyDescent="0.2">
      <c r="C1486" s="4"/>
      <c r="D1486" s="4"/>
      <c r="E1486" s="4"/>
    </row>
    <row r="1487" spans="3:5" x14ac:dyDescent="0.2">
      <c r="C1487" s="4"/>
      <c r="D1487" s="4"/>
      <c r="E1487" s="4"/>
    </row>
    <row r="1488" spans="3:5" x14ac:dyDescent="0.2">
      <c r="C1488" s="4"/>
      <c r="D1488" s="4"/>
      <c r="E1488" s="4"/>
    </row>
    <row r="1489" spans="3:5" x14ac:dyDescent="0.2">
      <c r="C1489" s="4"/>
      <c r="D1489" s="4"/>
      <c r="E1489" s="4"/>
    </row>
    <row r="1490" spans="3:5" x14ac:dyDescent="0.2">
      <c r="C1490" s="4"/>
      <c r="D1490" s="4"/>
      <c r="E1490" s="4"/>
    </row>
    <row r="1491" spans="3:5" x14ac:dyDescent="0.2">
      <c r="C1491" s="4"/>
      <c r="D1491" s="4"/>
      <c r="E1491" s="4"/>
    </row>
    <row r="1492" spans="3:5" x14ac:dyDescent="0.2">
      <c r="C1492" s="4"/>
      <c r="D1492" s="4"/>
      <c r="E1492" s="4"/>
    </row>
    <row r="1493" spans="3:5" x14ac:dyDescent="0.2">
      <c r="C1493" s="4"/>
      <c r="D1493" s="4"/>
      <c r="E1493" s="4"/>
    </row>
    <row r="1494" spans="3:5" x14ac:dyDescent="0.2">
      <c r="C1494" s="4"/>
      <c r="D1494" s="4"/>
      <c r="E1494" s="4"/>
    </row>
    <row r="1495" spans="3:5" x14ac:dyDescent="0.2">
      <c r="C1495" s="4"/>
      <c r="D1495" s="4"/>
      <c r="E1495" s="4"/>
    </row>
    <row r="1496" spans="3:5" x14ac:dyDescent="0.2">
      <c r="C1496" s="4"/>
      <c r="D1496" s="4"/>
      <c r="E1496" s="4"/>
    </row>
    <row r="1497" spans="3:5" x14ac:dyDescent="0.2">
      <c r="C1497" s="4"/>
      <c r="D1497" s="4"/>
      <c r="E1497" s="4"/>
    </row>
    <row r="1498" spans="3:5" x14ac:dyDescent="0.2">
      <c r="C1498" s="4"/>
      <c r="D1498" s="4"/>
      <c r="E1498" s="4"/>
    </row>
    <row r="1499" spans="3:5" x14ac:dyDescent="0.2">
      <c r="C1499" s="4"/>
      <c r="D1499" s="4"/>
      <c r="E1499" s="4"/>
    </row>
    <row r="1500" spans="3:5" x14ac:dyDescent="0.2">
      <c r="C1500" s="4"/>
      <c r="D1500" s="4"/>
      <c r="E1500" s="4"/>
    </row>
    <row r="1501" spans="3:5" x14ac:dyDescent="0.2">
      <c r="C1501" s="4"/>
      <c r="D1501" s="4"/>
      <c r="E1501" s="4"/>
    </row>
    <row r="1502" spans="3:5" x14ac:dyDescent="0.2">
      <c r="C1502" s="4"/>
      <c r="D1502" s="4"/>
      <c r="E1502" s="4"/>
    </row>
    <row r="1503" spans="3:5" x14ac:dyDescent="0.2">
      <c r="C1503" s="4"/>
      <c r="D1503" s="4"/>
      <c r="E1503" s="4"/>
    </row>
    <row r="1504" spans="3:5" x14ac:dyDescent="0.2">
      <c r="C1504" s="4"/>
      <c r="D1504" s="4"/>
      <c r="E1504" s="4"/>
    </row>
    <row r="1505" spans="3:5" x14ac:dyDescent="0.2">
      <c r="C1505" s="4"/>
      <c r="D1505" s="4"/>
      <c r="E1505" s="4"/>
    </row>
    <row r="1506" spans="3:5" x14ac:dyDescent="0.2">
      <c r="C1506" s="4"/>
      <c r="D1506" s="4"/>
      <c r="E1506" s="4"/>
    </row>
    <row r="1507" spans="3:5" x14ac:dyDescent="0.2">
      <c r="C1507" s="4"/>
      <c r="D1507" s="4"/>
      <c r="E1507" s="4"/>
    </row>
    <row r="1508" spans="3:5" x14ac:dyDescent="0.2">
      <c r="C1508" s="4"/>
      <c r="D1508" s="4"/>
      <c r="E1508" s="4"/>
    </row>
    <row r="1509" spans="3:5" x14ac:dyDescent="0.2">
      <c r="C1509" s="4"/>
      <c r="D1509" s="4"/>
      <c r="E1509" s="4"/>
    </row>
    <row r="1510" spans="3:5" x14ac:dyDescent="0.2">
      <c r="C1510" s="4"/>
      <c r="D1510" s="4"/>
      <c r="E1510" s="4"/>
    </row>
    <row r="1511" spans="3:5" x14ac:dyDescent="0.2">
      <c r="C1511" s="4"/>
      <c r="D1511" s="4"/>
      <c r="E1511" s="4"/>
    </row>
    <row r="1512" spans="3:5" x14ac:dyDescent="0.2">
      <c r="C1512" s="4"/>
      <c r="D1512" s="4"/>
      <c r="E1512" s="4"/>
    </row>
    <row r="1513" spans="3:5" x14ac:dyDescent="0.2">
      <c r="C1513" s="4"/>
      <c r="D1513" s="4"/>
      <c r="E1513" s="4"/>
    </row>
    <row r="1514" spans="3:5" x14ac:dyDescent="0.2">
      <c r="C1514" s="4"/>
      <c r="D1514" s="4"/>
      <c r="E1514" s="4"/>
    </row>
    <row r="1515" spans="3:5" x14ac:dyDescent="0.2">
      <c r="C1515" s="4"/>
      <c r="D1515" s="4"/>
      <c r="E1515" s="4"/>
    </row>
    <row r="1516" spans="3:5" x14ac:dyDescent="0.2">
      <c r="C1516" s="4"/>
      <c r="D1516" s="4"/>
      <c r="E1516" s="4"/>
    </row>
    <row r="1517" spans="3:5" x14ac:dyDescent="0.2">
      <c r="C1517" s="4"/>
      <c r="D1517" s="4"/>
      <c r="E1517" s="4"/>
    </row>
    <row r="1518" spans="3:5" x14ac:dyDescent="0.2">
      <c r="C1518" s="4"/>
      <c r="D1518" s="4"/>
      <c r="E1518" s="4"/>
    </row>
    <row r="1519" spans="3:5" x14ac:dyDescent="0.2">
      <c r="C1519" s="4"/>
      <c r="D1519" s="4"/>
      <c r="E1519" s="4"/>
    </row>
    <row r="1520" spans="3:5" x14ac:dyDescent="0.2">
      <c r="C1520" s="4"/>
      <c r="D1520" s="4"/>
      <c r="E1520" s="4"/>
    </row>
    <row r="1521" spans="3:5" x14ac:dyDescent="0.2">
      <c r="C1521" s="4"/>
      <c r="D1521" s="4"/>
      <c r="E1521" s="4"/>
    </row>
    <row r="1522" spans="3:5" x14ac:dyDescent="0.2">
      <c r="C1522" s="4"/>
      <c r="D1522" s="4"/>
      <c r="E1522" s="4"/>
    </row>
    <row r="1523" spans="3:5" x14ac:dyDescent="0.2">
      <c r="C1523" s="4"/>
      <c r="D1523" s="4"/>
      <c r="E1523" s="4"/>
    </row>
    <row r="1524" spans="3:5" x14ac:dyDescent="0.2">
      <c r="C1524" s="4"/>
      <c r="D1524" s="4"/>
      <c r="E1524" s="4"/>
    </row>
    <row r="1525" spans="3:5" x14ac:dyDescent="0.2">
      <c r="C1525" s="4"/>
      <c r="D1525" s="4"/>
      <c r="E1525" s="4"/>
    </row>
    <row r="1526" spans="3:5" x14ac:dyDescent="0.2">
      <c r="C1526" s="4"/>
      <c r="D1526" s="4"/>
      <c r="E1526" s="4"/>
    </row>
    <row r="1527" spans="3:5" x14ac:dyDescent="0.2">
      <c r="C1527" s="4"/>
      <c r="D1527" s="4"/>
      <c r="E1527" s="4"/>
    </row>
    <row r="1528" spans="3:5" x14ac:dyDescent="0.2">
      <c r="C1528" s="4"/>
      <c r="D1528" s="4"/>
      <c r="E1528" s="4"/>
    </row>
    <row r="1529" spans="3:5" x14ac:dyDescent="0.2">
      <c r="C1529" s="4"/>
      <c r="D1529" s="4"/>
      <c r="E1529" s="4"/>
    </row>
    <row r="1530" spans="3:5" x14ac:dyDescent="0.2">
      <c r="C1530" s="4"/>
      <c r="D1530" s="4"/>
      <c r="E1530" s="4"/>
    </row>
    <row r="1531" spans="3:5" x14ac:dyDescent="0.2">
      <c r="C1531" s="4"/>
      <c r="D1531" s="4"/>
      <c r="E1531" s="4"/>
    </row>
    <row r="1532" spans="3:5" x14ac:dyDescent="0.2">
      <c r="C1532" s="4"/>
      <c r="D1532" s="4"/>
      <c r="E1532" s="4"/>
    </row>
    <row r="1533" spans="3:5" x14ac:dyDescent="0.2">
      <c r="C1533" s="4"/>
      <c r="D1533" s="4"/>
      <c r="E1533" s="4"/>
    </row>
    <row r="1534" spans="3:5" x14ac:dyDescent="0.2">
      <c r="C1534" s="4"/>
      <c r="D1534" s="4"/>
      <c r="E1534" s="4"/>
    </row>
    <row r="1535" spans="3:5" x14ac:dyDescent="0.2">
      <c r="C1535" s="4"/>
      <c r="D1535" s="4"/>
      <c r="E1535" s="4"/>
    </row>
    <row r="1536" spans="3:5" x14ac:dyDescent="0.2">
      <c r="C1536" s="4"/>
      <c r="D1536" s="4"/>
      <c r="E1536" s="4"/>
    </row>
    <row r="1537" spans="3:5" x14ac:dyDescent="0.2">
      <c r="C1537" s="4"/>
      <c r="D1537" s="4"/>
      <c r="E1537" s="4"/>
    </row>
    <row r="1538" spans="3:5" x14ac:dyDescent="0.2">
      <c r="C1538" s="4"/>
      <c r="D1538" s="4"/>
      <c r="E1538" s="4"/>
    </row>
    <row r="1539" spans="3:5" x14ac:dyDescent="0.2">
      <c r="C1539" s="4"/>
      <c r="D1539" s="4"/>
      <c r="E1539" s="4"/>
    </row>
    <row r="1540" spans="3:5" x14ac:dyDescent="0.2">
      <c r="C1540" s="4"/>
      <c r="D1540" s="4"/>
      <c r="E1540" s="4"/>
    </row>
    <row r="1541" spans="3:5" x14ac:dyDescent="0.2">
      <c r="C1541" s="4"/>
      <c r="D1541" s="4"/>
      <c r="E1541" s="4"/>
    </row>
    <row r="1542" spans="3:5" x14ac:dyDescent="0.2">
      <c r="C1542" s="4"/>
      <c r="D1542" s="4"/>
      <c r="E1542" s="4"/>
    </row>
    <row r="1543" spans="3:5" x14ac:dyDescent="0.2">
      <c r="C1543" s="4"/>
      <c r="D1543" s="4"/>
      <c r="E1543" s="4"/>
    </row>
    <row r="1544" spans="3:5" x14ac:dyDescent="0.2">
      <c r="C1544" s="4"/>
      <c r="D1544" s="4"/>
      <c r="E1544" s="4"/>
    </row>
    <row r="1545" spans="3:5" x14ac:dyDescent="0.2">
      <c r="C1545" s="4"/>
      <c r="D1545" s="4"/>
      <c r="E1545" s="4"/>
    </row>
    <row r="1546" spans="3:5" x14ac:dyDescent="0.2">
      <c r="C1546" s="4"/>
      <c r="D1546" s="4"/>
      <c r="E1546" s="4"/>
    </row>
    <row r="1547" spans="3:5" x14ac:dyDescent="0.2">
      <c r="C1547" s="4"/>
      <c r="D1547" s="4"/>
      <c r="E1547" s="4"/>
    </row>
    <row r="1548" spans="3:5" x14ac:dyDescent="0.2">
      <c r="C1548" s="4"/>
      <c r="D1548" s="4"/>
      <c r="E1548" s="4"/>
    </row>
    <row r="1549" spans="3:5" x14ac:dyDescent="0.2">
      <c r="C1549" s="4"/>
      <c r="D1549" s="4"/>
      <c r="E1549" s="4"/>
    </row>
    <row r="1550" spans="3:5" x14ac:dyDescent="0.2">
      <c r="C1550" s="4"/>
      <c r="D1550" s="4"/>
      <c r="E1550" s="4"/>
    </row>
    <row r="1551" spans="3:5" x14ac:dyDescent="0.2">
      <c r="C1551" s="4"/>
      <c r="D1551" s="4"/>
      <c r="E1551" s="4"/>
    </row>
    <row r="1552" spans="3:5" x14ac:dyDescent="0.2">
      <c r="C1552" s="4"/>
      <c r="D1552" s="4"/>
      <c r="E1552" s="4"/>
    </row>
    <row r="1553" spans="3:5" x14ac:dyDescent="0.2">
      <c r="C1553" s="4"/>
      <c r="D1553" s="4"/>
      <c r="E1553" s="4"/>
    </row>
    <row r="1554" spans="3:5" x14ac:dyDescent="0.2">
      <c r="C1554" s="4"/>
      <c r="D1554" s="4"/>
      <c r="E1554" s="4"/>
    </row>
    <row r="1555" spans="3:5" x14ac:dyDescent="0.2">
      <c r="C1555" s="4"/>
      <c r="D1555" s="4"/>
      <c r="E1555" s="4"/>
    </row>
    <row r="1556" spans="3:5" x14ac:dyDescent="0.2">
      <c r="C1556" s="4"/>
      <c r="D1556" s="4"/>
      <c r="E1556" s="4"/>
    </row>
    <row r="1557" spans="3:5" x14ac:dyDescent="0.2">
      <c r="C1557" s="4"/>
      <c r="D1557" s="4"/>
      <c r="E1557" s="4"/>
    </row>
    <row r="1558" spans="3:5" x14ac:dyDescent="0.2">
      <c r="C1558" s="4"/>
      <c r="D1558" s="4"/>
      <c r="E1558" s="4"/>
    </row>
    <row r="1559" spans="3:5" x14ac:dyDescent="0.2">
      <c r="C1559" s="4"/>
      <c r="D1559" s="4"/>
      <c r="E1559" s="4"/>
    </row>
    <row r="1560" spans="3:5" x14ac:dyDescent="0.2">
      <c r="C1560" s="4"/>
      <c r="D1560" s="4"/>
      <c r="E1560" s="4"/>
    </row>
    <row r="1561" spans="3:5" x14ac:dyDescent="0.2">
      <c r="C1561" s="4"/>
      <c r="D1561" s="4"/>
      <c r="E1561" s="4"/>
    </row>
    <row r="1562" spans="3:5" x14ac:dyDescent="0.2">
      <c r="C1562" s="4"/>
      <c r="D1562" s="4"/>
      <c r="E1562" s="4"/>
    </row>
    <row r="1563" spans="3:5" x14ac:dyDescent="0.2">
      <c r="C1563" s="4"/>
      <c r="D1563" s="4"/>
      <c r="E1563" s="4"/>
    </row>
    <row r="1564" spans="3:5" x14ac:dyDescent="0.2">
      <c r="C1564" s="4"/>
      <c r="D1564" s="4"/>
      <c r="E1564" s="4"/>
    </row>
    <row r="1565" spans="3:5" x14ac:dyDescent="0.2">
      <c r="C1565" s="4"/>
      <c r="D1565" s="4"/>
      <c r="E1565" s="4"/>
    </row>
    <row r="1566" spans="3:5" x14ac:dyDescent="0.2">
      <c r="C1566" s="4"/>
      <c r="D1566" s="4"/>
      <c r="E1566" s="4"/>
    </row>
    <row r="1567" spans="3:5" x14ac:dyDescent="0.2">
      <c r="C1567" s="4"/>
      <c r="D1567" s="4"/>
      <c r="E1567" s="4"/>
    </row>
    <row r="1568" spans="3:5" x14ac:dyDescent="0.2">
      <c r="C1568" s="4"/>
      <c r="D1568" s="4"/>
      <c r="E1568" s="4"/>
    </row>
    <row r="1569" spans="3:5" x14ac:dyDescent="0.2">
      <c r="C1569" s="4"/>
      <c r="D1569" s="4"/>
      <c r="E1569" s="4"/>
    </row>
    <row r="1570" spans="3:5" x14ac:dyDescent="0.2">
      <c r="C1570" s="4"/>
      <c r="D1570" s="4"/>
      <c r="E1570" s="4"/>
    </row>
    <row r="1571" spans="3:5" x14ac:dyDescent="0.2">
      <c r="C1571" s="4"/>
      <c r="D1571" s="4"/>
      <c r="E1571" s="4"/>
    </row>
    <row r="1572" spans="3:5" x14ac:dyDescent="0.2">
      <c r="C1572" s="4"/>
      <c r="D1572" s="4"/>
      <c r="E1572" s="4"/>
    </row>
    <row r="1573" spans="3:5" x14ac:dyDescent="0.2">
      <c r="C1573" s="4"/>
      <c r="D1573" s="4"/>
      <c r="E1573" s="4"/>
    </row>
    <row r="1574" spans="3:5" x14ac:dyDescent="0.2">
      <c r="C1574" s="4"/>
      <c r="D1574" s="4"/>
      <c r="E1574" s="4"/>
    </row>
    <row r="1575" spans="3:5" x14ac:dyDescent="0.2">
      <c r="C1575" s="4"/>
      <c r="D1575" s="4"/>
      <c r="E1575" s="4"/>
    </row>
    <row r="1576" spans="3:5" x14ac:dyDescent="0.2">
      <c r="C1576" s="4"/>
      <c r="D1576" s="4"/>
      <c r="E1576" s="4"/>
    </row>
    <row r="1577" spans="3:5" x14ac:dyDescent="0.2">
      <c r="C1577" s="4"/>
      <c r="D1577" s="4"/>
      <c r="E1577" s="4"/>
    </row>
    <row r="1578" spans="3:5" x14ac:dyDescent="0.2">
      <c r="C1578" s="4"/>
      <c r="D1578" s="4"/>
      <c r="E1578" s="4"/>
    </row>
    <row r="1579" spans="3:5" x14ac:dyDescent="0.2">
      <c r="C1579" s="4"/>
      <c r="D1579" s="4"/>
      <c r="E1579" s="4"/>
    </row>
    <row r="1580" spans="3:5" x14ac:dyDescent="0.2">
      <c r="C1580" s="4"/>
      <c r="D1580" s="4"/>
      <c r="E1580" s="4"/>
    </row>
    <row r="1581" spans="3:5" x14ac:dyDescent="0.2">
      <c r="C1581" s="4"/>
      <c r="D1581" s="4"/>
      <c r="E1581" s="4"/>
    </row>
    <row r="1582" spans="3:5" x14ac:dyDescent="0.2">
      <c r="C1582" s="4"/>
      <c r="D1582" s="4"/>
      <c r="E1582" s="4"/>
    </row>
    <row r="1583" spans="3:5" x14ac:dyDescent="0.2">
      <c r="C1583" s="4"/>
      <c r="D1583" s="4"/>
      <c r="E1583" s="4"/>
    </row>
    <row r="1584" spans="3:5" x14ac:dyDescent="0.2">
      <c r="C1584" s="4"/>
      <c r="D1584" s="4"/>
      <c r="E1584" s="4"/>
    </row>
    <row r="1585" spans="3:5" x14ac:dyDescent="0.2">
      <c r="C1585" s="4"/>
      <c r="D1585" s="4"/>
      <c r="E1585" s="4"/>
    </row>
    <row r="1586" spans="3:5" x14ac:dyDescent="0.2">
      <c r="C1586" s="4"/>
      <c r="D1586" s="4"/>
      <c r="E1586" s="4"/>
    </row>
    <row r="1587" spans="3:5" x14ac:dyDescent="0.2">
      <c r="C1587" s="4"/>
      <c r="D1587" s="4"/>
      <c r="E1587" s="4"/>
    </row>
    <row r="1588" spans="3:5" x14ac:dyDescent="0.2">
      <c r="C1588" s="4"/>
      <c r="D1588" s="4"/>
      <c r="E1588" s="4"/>
    </row>
    <row r="1589" spans="3:5" x14ac:dyDescent="0.2">
      <c r="C1589" s="4"/>
      <c r="D1589" s="4"/>
      <c r="E1589" s="4"/>
    </row>
    <row r="1590" spans="3:5" x14ac:dyDescent="0.2">
      <c r="C1590" s="4"/>
      <c r="D1590" s="4"/>
      <c r="E1590" s="4"/>
    </row>
    <row r="1591" spans="3:5" x14ac:dyDescent="0.2">
      <c r="C1591" s="4"/>
      <c r="D1591" s="4"/>
      <c r="E1591" s="4"/>
    </row>
    <row r="1592" spans="3:5" x14ac:dyDescent="0.2">
      <c r="C1592" s="4"/>
      <c r="D1592" s="4"/>
      <c r="E1592" s="4"/>
    </row>
    <row r="1593" spans="3:5" x14ac:dyDescent="0.2">
      <c r="C1593" s="4"/>
      <c r="D1593" s="4"/>
      <c r="E1593" s="4"/>
    </row>
    <row r="1594" spans="3:5" x14ac:dyDescent="0.2">
      <c r="C1594" s="4"/>
      <c r="D1594" s="4"/>
      <c r="E1594" s="4"/>
    </row>
    <row r="1595" spans="3:5" x14ac:dyDescent="0.2">
      <c r="C1595" s="4"/>
      <c r="D1595" s="4"/>
      <c r="E1595" s="4"/>
    </row>
    <row r="1596" spans="3:5" x14ac:dyDescent="0.2">
      <c r="C1596" s="4"/>
      <c r="D1596" s="4"/>
      <c r="E1596" s="4"/>
    </row>
    <row r="1597" spans="3:5" x14ac:dyDescent="0.2">
      <c r="C1597" s="4"/>
      <c r="D1597" s="4"/>
      <c r="E1597" s="4"/>
    </row>
    <row r="1598" spans="3:5" x14ac:dyDescent="0.2">
      <c r="C1598" s="4"/>
      <c r="D1598" s="4"/>
      <c r="E1598" s="4"/>
    </row>
    <row r="1599" spans="3:5" x14ac:dyDescent="0.2">
      <c r="C1599" s="4"/>
      <c r="D1599" s="4"/>
      <c r="E1599" s="4"/>
    </row>
    <row r="1600" spans="3:5" x14ac:dyDescent="0.2">
      <c r="C1600" s="4"/>
      <c r="D1600" s="4"/>
      <c r="E1600" s="4"/>
    </row>
    <row r="1601" spans="3:5" x14ac:dyDescent="0.2">
      <c r="C1601" s="4"/>
      <c r="D1601" s="4"/>
      <c r="E1601" s="4"/>
    </row>
    <row r="1602" spans="3:5" x14ac:dyDescent="0.2">
      <c r="C1602" s="4"/>
      <c r="D1602" s="4"/>
      <c r="E1602" s="4"/>
    </row>
    <row r="1603" spans="3:5" x14ac:dyDescent="0.2">
      <c r="C1603" s="4"/>
      <c r="D1603" s="4"/>
      <c r="E1603" s="4"/>
    </row>
    <row r="1604" spans="3:5" x14ac:dyDescent="0.2">
      <c r="C1604" s="4"/>
      <c r="D1604" s="4"/>
      <c r="E1604" s="4"/>
    </row>
    <row r="1605" spans="3:5" x14ac:dyDescent="0.2">
      <c r="C1605" s="4"/>
      <c r="D1605" s="4"/>
      <c r="E1605" s="4"/>
    </row>
    <row r="1606" spans="3:5" x14ac:dyDescent="0.2">
      <c r="C1606" s="4"/>
      <c r="D1606" s="4"/>
      <c r="E1606" s="4"/>
    </row>
    <row r="1607" spans="3:5" x14ac:dyDescent="0.2">
      <c r="C1607" s="4"/>
      <c r="D1607" s="4"/>
      <c r="E1607" s="4"/>
    </row>
    <row r="1608" spans="3:5" x14ac:dyDescent="0.2">
      <c r="C1608" s="4"/>
      <c r="D1608" s="4"/>
      <c r="E1608" s="4"/>
    </row>
    <row r="1609" spans="3:5" x14ac:dyDescent="0.2">
      <c r="C1609" s="4"/>
      <c r="D1609" s="4"/>
      <c r="E1609" s="4"/>
    </row>
    <row r="1610" spans="3:5" x14ac:dyDescent="0.2">
      <c r="C1610" s="4"/>
      <c r="D1610" s="4"/>
      <c r="E1610" s="4"/>
    </row>
    <row r="1611" spans="3:5" x14ac:dyDescent="0.2">
      <c r="C1611" s="4"/>
      <c r="D1611" s="4"/>
      <c r="E1611" s="4"/>
    </row>
    <row r="1612" spans="3:5" x14ac:dyDescent="0.2">
      <c r="C1612" s="4"/>
      <c r="D1612" s="4"/>
      <c r="E1612" s="4"/>
    </row>
    <row r="1613" spans="3:5" x14ac:dyDescent="0.2">
      <c r="C1613" s="4"/>
      <c r="D1613" s="4"/>
      <c r="E1613" s="4"/>
    </row>
    <row r="1614" spans="3:5" x14ac:dyDescent="0.2">
      <c r="C1614" s="4"/>
      <c r="D1614" s="4"/>
      <c r="E1614" s="4"/>
    </row>
    <row r="1615" spans="3:5" x14ac:dyDescent="0.2">
      <c r="C1615" s="4"/>
      <c r="D1615" s="4"/>
      <c r="E1615" s="4"/>
    </row>
    <row r="1616" spans="3:5" x14ac:dyDescent="0.2">
      <c r="C1616" s="4"/>
      <c r="D1616" s="4"/>
      <c r="E1616" s="4"/>
    </row>
    <row r="1617" spans="3:5" x14ac:dyDescent="0.2">
      <c r="C1617" s="4"/>
      <c r="D1617" s="4"/>
      <c r="E1617" s="4"/>
    </row>
    <row r="1618" spans="3:5" x14ac:dyDescent="0.2">
      <c r="C1618" s="4"/>
      <c r="D1618" s="4"/>
      <c r="E1618" s="4"/>
    </row>
    <row r="1619" spans="3:5" x14ac:dyDescent="0.2">
      <c r="C1619" s="4"/>
      <c r="D1619" s="4"/>
      <c r="E1619" s="4"/>
    </row>
    <row r="1620" spans="3:5" x14ac:dyDescent="0.2">
      <c r="C1620" s="4"/>
      <c r="D1620" s="4"/>
      <c r="E1620" s="4"/>
    </row>
    <row r="1621" spans="3:5" x14ac:dyDescent="0.2">
      <c r="C1621" s="4"/>
      <c r="D1621" s="4"/>
      <c r="E1621" s="4"/>
    </row>
    <row r="1622" spans="3:5" x14ac:dyDescent="0.2">
      <c r="C1622" s="4"/>
      <c r="D1622" s="4"/>
      <c r="E1622" s="4"/>
    </row>
    <row r="1623" spans="3:5" x14ac:dyDescent="0.2">
      <c r="C1623" s="4"/>
      <c r="D1623" s="4"/>
      <c r="E1623" s="4"/>
    </row>
    <row r="1624" spans="3:5" x14ac:dyDescent="0.2">
      <c r="C1624" s="4"/>
      <c r="D1624" s="4"/>
      <c r="E1624" s="4"/>
    </row>
    <row r="1625" spans="3:5" x14ac:dyDescent="0.2">
      <c r="C1625" s="4"/>
      <c r="D1625" s="4"/>
      <c r="E1625" s="4"/>
    </row>
    <row r="1626" spans="3:5" x14ac:dyDescent="0.2">
      <c r="C1626" s="4"/>
      <c r="D1626" s="4"/>
      <c r="E1626" s="4"/>
    </row>
    <row r="1627" spans="3:5" x14ac:dyDescent="0.2">
      <c r="C1627" s="4"/>
      <c r="D1627" s="4"/>
      <c r="E1627" s="4"/>
    </row>
    <row r="1628" spans="3:5" x14ac:dyDescent="0.2">
      <c r="C1628" s="4"/>
      <c r="D1628" s="4"/>
      <c r="E1628" s="4"/>
    </row>
    <row r="1629" spans="3:5" x14ac:dyDescent="0.2">
      <c r="C1629" s="4"/>
      <c r="D1629" s="4"/>
      <c r="E1629" s="4"/>
    </row>
    <row r="1630" spans="3:5" x14ac:dyDescent="0.2">
      <c r="C1630" s="4"/>
      <c r="D1630" s="4"/>
      <c r="E1630" s="4"/>
    </row>
    <row r="1631" spans="3:5" x14ac:dyDescent="0.2">
      <c r="C1631" s="4"/>
      <c r="D1631" s="4"/>
      <c r="E1631" s="4"/>
    </row>
    <row r="1632" spans="3:5" x14ac:dyDescent="0.2">
      <c r="C1632" s="4"/>
      <c r="D1632" s="4"/>
      <c r="E1632" s="4"/>
    </row>
    <row r="1633" spans="3:5" x14ac:dyDescent="0.2">
      <c r="C1633" s="4"/>
      <c r="D1633" s="4"/>
      <c r="E1633" s="4"/>
    </row>
    <row r="1634" spans="3:5" x14ac:dyDescent="0.2">
      <c r="C1634" s="4"/>
      <c r="D1634" s="4"/>
      <c r="E1634" s="4"/>
    </row>
    <row r="1635" spans="3:5" x14ac:dyDescent="0.2">
      <c r="C1635" s="4"/>
      <c r="D1635" s="4"/>
      <c r="E1635" s="4"/>
    </row>
    <row r="1636" spans="3:5" x14ac:dyDescent="0.2">
      <c r="C1636" s="4"/>
      <c r="D1636" s="4"/>
      <c r="E1636" s="4"/>
    </row>
    <row r="1637" spans="3:5" x14ac:dyDescent="0.2">
      <c r="C1637" s="4"/>
      <c r="D1637" s="4"/>
      <c r="E1637" s="4"/>
    </row>
    <row r="1638" spans="3:5" x14ac:dyDescent="0.2">
      <c r="C1638" s="4"/>
      <c r="D1638" s="4"/>
      <c r="E1638" s="4"/>
    </row>
    <row r="1639" spans="3:5" x14ac:dyDescent="0.2">
      <c r="C1639" s="4"/>
      <c r="D1639" s="4"/>
      <c r="E1639" s="4"/>
    </row>
    <row r="1640" spans="3:5" x14ac:dyDescent="0.2">
      <c r="C1640" s="4"/>
      <c r="D1640" s="4"/>
      <c r="E1640" s="4"/>
    </row>
    <row r="1641" spans="3:5" x14ac:dyDescent="0.2">
      <c r="C1641" s="4"/>
      <c r="D1641" s="4"/>
      <c r="E1641" s="4"/>
    </row>
    <row r="1642" spans="3:5" x14ac:dyDescent="0.2">
      <c r="C1642" s="4"/>
      <c r="D1642" s="4"/>
      <c r="E1642" s="4"/>
    </row>
    <row r="1643" spans="3:5" x14ac:dyDescent="0.2">
      <c r="C1643" s="4"/>
      <c r="D1643" s="4"/>
      <c r="E1643" s="4"/>
    </row>
    <row r="1644" spans="3:5" x14ac:dyDescent="0.2">
      <c r="C1644" s="4"/>
      <c r="D1644" s="4"/>
      <c r="E1644" s="4"/>
    </row>
    <row r="1645" spans="3:5" x14ac:dyDescent="0.2">
      <c r="C1645" s="4"/>
      <c r="D1645" s="4"/>
      <c r="E1645" s="4"/>
    </row>
    <row r="1646" spans="3:5" x14ac:dyDescent="0.2">
      <c r="C1646" s="4"/>
      <c r="D1646" s="4"/>
      <c r="E1646" s="4"/>
    </row>
    <row r="1647" spans="3:5" x14ac:dyDescent="0.2">
      <c r="C1647" s="4"/>
      <c r="D1647" s="4"/>
      <c r="E1647" s="4"/>
    </row>
    <row r="1648" spans="3:5" x14ac:dyDescent="0.2">
      <c r="C1648" s="4"/>
      <c r="D1648" s="4"/>
      <c r="E1648" s="4"/>
    </row>
    <row r="1649" spans="3:5" x14ac:dyDescent="0.2">
      <c r="C1649" s="4"/>
      <c r="D1649" s="4"/>
      <c r="E1649" s="4"/>
    </row>
    <row r="1650" spans="3:5" x14ac:dyDescent="0.2">
      <c r="C1650" s="4"/>
      <c r="D1650" s="4"/>
      <c r="E1650" s="4"/>
    </row>
    <row r="1651" spans="3:5" x14ac:dyDescent="0.2">
      <c r="C1651" s="4"/>
      <c r="D1651" s="4"/>
      <c r="E1651" s="4"/>
    </row>
    <row r="1652" spans="3:5" x14ac:dyDescent="0.2">
      <c r="C1652" s="4"/>
      <c r="D1652" s="4"/>
      <c r="E1652" s="4"/>
    </row>
    <row r="1653" spans="3:5" x14ac:dyDescent="0.2">
      <c r="C1653" s="4"/>
      <c r="D1653" s="4"/>
      <c r="E1653" s="4"/>
    </row>
    <row r="1654" spans="3:5" x14ac:dyDescent="0.2">
      <c r="C1654" s="4"/>
      <c r="D1654" s="4"/>
      <c r="E1654" s="4"/>
    </row>
    <row r="1655" spans="3:5" x14ac:dyDescent="0.2">
      <c r="C1655" s="4"/>
      <c r="D1655" s="4"/>
      <c r="E1655" s="4"/>
    </row>
    <row r="1656" spans="3:5" x14ac:dyDescent="0.2">
      <c r="C1656" s="4"/>
      <c r="D1656" s="4"/>
      <c r="E1656" s="4"/>
    </row>
    <row r="1657" spans="3:5" x14ac:dyDescent="0.2">
      <c r="C1657" s="4"/>
      <c r="D1657" s="4"/>
      <c r="E1657" s="4"/>
    </row>
    <row r="1658" spans="3:5" x14ac:dyDescent="0.2">
      <c r="C1658" s="4"/>
      <c r="D1658" s="4"/>
      <c r="E1658" s="4"/>
    </row>
    <row r="1659" spans="3:5" x14ac:dyDescent="0.2">
      <c r="C1659" s="4"/>
      <c r="D1659" s="4"/>
      <c r="E1659" s="4"/>
    </row>
    <row r="1660" spans="3:5" x14ac:dyDescent="0.2">
      <c r="C1660" s="4"/>
      <c r="D1660" s="4"/>
      <c r="E1660" s="4"/>
    </row>
    <row r="1661" spans="3:5" x14ac:dyDescent="0.2">
      <c r="C1661" s="4"/>
      <c r="D1661" s="4"/>
      <c r="E1661" s="4"/>
    </row>
    <row r="1662" spans="3:5" x14ac:dyDescent="0.2">
      <c r="C1662" s="4"/>
      <c r="D1662" s="4"/>
      <c r="E1662" s="4"/>
    </row>
    <row r="1663" spans="3:5" x14ac:dyDescent="0.2">
      <c r="C1663" s="4"/>
      <c r="D1663" s="4"/>
      <c r="E1663" s="4"/>
    </row>
    <row r="1664" spans="3:5" x14ac:dyDescent="0.2">
      <c r="C1664" s="4"/>
      <c r="D1664" s="4"/>
      <c r="E1664" s="4"/>
    </row>
    <row r="1665" spans="3:5" x14ac:dyDescent="0.2">
      <c r="C1665" s="4"/>
      <c r="D1665" s="4"/>
      <c r="E1665" s="4"/>
    </row>
    <row r="1666" spans="3:5" x14ac:dyDescent="0.2">
      <c r="C1666" s="4"/>
      <c r="D1666" s="4"/>
      <c r="E1666" s="4"/>
    </row>
    <row r="1667" spans="3:5" x14ac:dyDescent="0.2">
      <c r="C1667" s="4"/>
      <c r="D1667" s="4"/>
      <c r="E1667" s="4"/>
    </row>
    <row r="1668" spans="3:5" x14ac:dyDescent="0.2">
      <c r="C1668" s="4"/>
      <c r="D1668" s="4"/>
      <c r="E1668" s="4"/>
    </row>
    <row r="1669" spans="3:5" x14ac:dyDescent="0.2">
      <c r="C1669" s="4"/>
      <c r="D1669" s="4"/>
      <c r="E1669" s="4"/>
    </row>
    <row r="1670" spans="3:5" x14ac:dyDescent="0.2">
      <c r="C1670" s="4"/>
      <c r="D1670" s="4"/>
      <c r="E1670" s="4"/>
    </row>
    <row r="1671" spans="3:5" x14ac:dyDescent="0.2">
      <c r="C1671" s="4"/>
      <c r="D1671" s="4"/>
      <c r="E1671" s="4"/>
    </row>
    <row r="1672" spans="3:5" x14ac:dyDescent="0.2">
      <c r="C1672" s="4"/>
      <c r="D1672" s="4"/>
      <c r="E1672" s="4"/>
    </row>
    <row r="1673" spans="3:5" x14ac:dyDescent="0.2">
      <c r="C1673" s="4"/>
      <c r="D1673" s="4"/>
      <c r="E1673" s="4"/>
    </row>
    <row r="1674" spans="3:5" x14ac:dyDescent="0.2">
      <c r="C1674" s="4"/>
      <c r="D1674" s="4"/>
      <c r="E1674" s="4"/>
    </row>
    <row r="1675" spans="3:5" x14ac:dyDescent="0.2">
      <c r="C1675" s="4"/>
      <c r="D1675" s="4"/>
      <c r="E1675" s="4"/>
    </row>
    <row r="1676" spans="3:5" x14ac:dyDescent="0.2">
      <c r="C1676" s="4"/>
      <c r="D1676" s="4"/>
      <c r="E1676" s="4"/>
    </row>
    <row r="1677" spans="3:5" x14ac:dyDescent="0.2">
      <c r="C1677" s="4"/>
      <c r="D1677" s="4"/>
      <c r="E1677" s="4"/>
    </row>
    <row r="1678" spans="3:5" x14ac:dyDescent="0.2">
      <c r="C1678" s="4"/>
      <c r="D1678" s="4"/>
      <c r="E1678" s="4"/>
    </row>
    <row r="1679" spans="3:5" x14ac:dyDescent="0.2">
      <c r="C1679" s="4"/>
      <c r="D1679" s="4"/>
      <c r="E1679" s="4"/>
    </row>
    <row r="1680" spans="3:5" x14ac:dyDescent="0.2">
      <c r="C1680" s="4"/>
      <c r="D1680" s="4"/>
      <c r="E1680" s="4"/>
    </row>
    <row r="1681" spans="3:5" x14ac:dyDescent="0.2">
      <c r="C1681" s="4"/>
      <c r="D1681" s="4"/>
      <c r="E1681" s="4"/>
    </row>
    <row r="1682" spans="3:5" x14ac:dyDescent="0.2">
      <c r="C1682" s="4"/>
      <c r="D1682" s="4"/>
      <c r="E1682" s="4"/>
    </row>
    <row r="1683" spans="3:5" x14ac:dyDescent="0.2">
      <c r="C1683" s="4"/>
      <c r="D1683" s="4"/>
      <c r="E1683" s="4"/>
    </row>
    <row r="1684" spans="3:5" x14ac:dyDescent="0.2">
      <c r="C1684" s="4"/>
      <c r="D1684" s="4"/>
      <c r="E1684" s="4"/>
    </row>
    <row r="1685" spans="3:5" x14ac:dyDescent="0.2">
      <c r="C1685" s="4"/>
      <c r="D1685" s="4"/>
      <c r="E1685" s="4"/>
    </row>
    <row r="1686" spans="3:5" x14ac:dyDescent="0.2">
      <c r="C1686" s="4"/>
      <c r="D1686" s="4"/>
      <c r="E1686" s="4"/>
    </row>
    <row r="1687" spans="3:5" x14ac:dyDescent="0.2">
      <c r="C1687" s="4"/>
      <c r="D1687" s="4"/>
      <c r="E1687" s="4"/>
    </row>
    <row r="1688" spans="3:5" x14ac:dyDescent="0.2">
      <c r="C1688" s="4"/>
      <c r="D1688" s="4"/>
      <c r="E1688" s="4"/>
    </row>
    <row r="1689" spans="3:5" x14ac:dyDescent="0.2">
      <c r="C1689" s="4"/>
      <c r="D1689" s="4"/>
      <c r="E1689" s="4"/>
    </row>
    <row r="1690" spans="3:5" x14ac:dyDescent="0.2">
      <c r="C1690" s="4"/>
      <c r="D1690" s="4"/>
      <c r="E1690" s="4"/>
    </row>
    <row r="1691" spans="3:5" x14ac:dyDescent="0.2">
      <c r="C1691" s="4"/>
      <c r="D1691" s="4"/>
      <c r="E1691" s="4"/>
    </row>
    <row r="1692" spans="3:5" x14ac:dyDescent="0.2">
      <c r="C1692" s="4"/>
      <c r="D1692" s="4"/>
      <c r="E1692" s="4"/>
    </row>
    <row r="1693" spans="3:5" x14ac:dyDescent="0.2">
      <c r="C1693" s="4"/>
      <c r="D1693" s="4"/>
      <c r="E1693" s="4"/>
    </row>
    <row r="1694" spans="3:5" x14ac:dyDescent="0.2">
      <c r="C1694" s="4"/>
      <c r="D1694" s="4"/>
      <c r="E1694" s="4"/>
    </row>
    <row r="1695" spans="3:5" x14ac:dyDescent="0.2">
      <c r="C1695" s="4"/>
      <c r="D1695" s="4"/>
      <c r="E1695" s="4"/>
    </row>
    <row r="1696" spans="3:5" x14ac:dyDescent="0.2">
      <c r="C1696" s="4"/>
      <c r="D1696" s="4"/>
      <c r="E1696" s="4"/>
    </row>
    <row r="1697" spans="3:5" x14ac:dyDescent="0.2">
      <c r="C1697" s="4"/>
      <c r="D1697" s="4"/>
      <c r="E1697" s="4"/>
    </row>
    <row r="1698" spans="3:5" x14ac:dyDescent="0.2">
      <c r="C1698" s="4"/>
      <c r="D1698" s="4"/>
      <c r="E1698" s="4"/>
    </row>
    <row r="1699" spans="3:5" x14ac:dyDescent="0.2">
      <c r="C1699" s="4"/>
      <c r="D1699" s="4"/>
      <c r="E1699" s="4"/>
    </row>
    <row r="1700" spans="3:5" x14ac:dyDescent="0.2">
      <c r="C1700" s="4"/>
      <c r="D1700" s="4"/>
      <c r="E1700" s="4"/>
    </row>
    <row r="1701" spans="3:5" x14ac:dyDescent="0.2">
      <c r="C1701" s="4"/>
      <c r="D1701" s="4"/>
      <c r="E1701" s="4"/>
    </row>
    <row r="1702" spans="3:5" x14ac:dyDescent="0.2">
      <c r="C1702" s="4"/>
      <c r="D1702" s="4"/>
      <c r="E1702" s="4"/>
    </row>
    <row r="1703" spans="3:5" x14ac:dyDescent="0.2">
      <c r="C1703" s="4"/>
      <c r="D1703" s="4"/>
      <c r="E1703" s="4"/>
    </row>
    <row r="1704" spans="3:5" x14ac:dyDescent="0.2">
      <c r="C1704" s="4"/>
      <c r="D1704" s="4"/>
      <c r="E1704" s="4"/>
    </row>
    <row r="1705" spans="3:5" x14ac:dyDescent="0.2">
      <c r="C1705" s="4"/>
      <c r="D1705" s="4"/>
      <c r="E1705" s="4"/>
    </row>
    <row r="1706" spans="3:5" x14ac:dyDescent="0.2">
      <c r="C1706" s="4"/>
      <c r="D1706" s="4"/>
      <c r="E1706" s="4"/>
    </row>
    <row r="1707" spans="3:5" x14ac:dyDescent="0.2">
      <c r="C1707" s="4"/>
      <c r="D1707" s="4"/>
      <c r="E1707" s="4"/>
    </row>
    <row r="1708" spans="3:5" x14ac:dyDescent="0.2">
      <c r="C1708" s="4"/>
      <c r="D1708" s="4"/>
      <c r="E1708" s="4"/>
    </row>
    <row r="1709" spans="3:5" x14ac:dyDescent="0.2">
      <c r="C1709" s="4"/>
      <c r="D1709" s="4"/>
      <c r="E1709" s="4"/>
    </row>
    <row r="1710" spans="3:5" x14ac:dyDescent="0.2">
      <c r="C1710" s="4"/>
      <c r="D1710" s="4"/>
      <c r="E1710" s="4"/>
    </row>
    <row r="1711" spans="3:5" x14ac:dyDescent="0.2">
      <c r="C1711" s="4"/>
      <c r="D1711" s="4"/>
      <c r="E1711" s="4"/>
    </row>
    <row r="1712" spans="3:5" x14ac:dyDescent="0.2">
      <c r="C1712" s="4"/>
      <c r="D1712" s="4"/>
      <c r="E1712" s="4"/>
    </row>
    <row r="1713" spans="3:5" x14ac:dyDescent="0.2">
      <c r="C1713" s="4"/>
      <c r="D1713" s="4"/>
      <c r="E1713" s="4"/>
    </row>
    <row r="1714" spans="3:5" x14ac:dyDescent="0.2">
      <c r="C1714" s="4"/>
      <c r="D1714" s="4"/>
      <c r="E1714" s="4"/>
    </row>
    <row r="1715" spans="3:5" x14ac:dyDescent="0.2">
      <c r="C1715" s="4"/>
      <c r="D1715" s="4"/>
      <c r="E1715" s="4"/>
    </row>
    <row r="1716" spans="3:5" x14ac:dyDescent="0.2">
      <c r="C1716" s="4"/>
      <c r="D1716" s="4"/>
      <c r="E1716" s="4"/>
    </row>
    <row r="1717" spans="3:5" x14ac:dyDescent="0.2">
      <c r="C1717" s="4"/>
      <c r="D1717" s="4"/>
      <c r="E1717" s="4"/>
    </row>
    <row r="1718" spans="3:5" x14ac:dyDescent="0.2">
      <c r="C1718" s="4"/>
      <c r="D1718" s="4"/>
      <c r="E1718" s="4"/>
    </row>
    <row r="1719" spans="3:5" x14ac:dyDescent="0.2">
      <c r="C1719" s="4"/>
      <c r="D1719" s="4"/>
      <c r="E1719" s="4"/>
    </row>
    <row r="1720" spans="3:5" x14ac:dyDescent="0.2">
      <c r="C1720" s="4"/>
      <c r="D1720" s="4"/>
      <c r="E1720" s="4"/>
    </row>
    <row r="1721" spans="3:5" x14ac:dyDescent="0.2">
      <c r="C1721" s="4"/>
      <c r="D1721" s="4"/>
      <c r="E1721" s="4"/>
    </row>
    <row r="1722" spans="3:5" x14ac:dyDescent="0.2">
      <c r="C1722" s="4"/>
      <c r="D1722" s="4"/>
      <c r="E1722" s="4"/>
    </row>
    <row r="1723" spans="3:5" x14ac:dyDescent="0.2">
      <c r="C1723" s="4"/>
      <c r="D1723" s="4"/>
      <c r="E1723" s="4"/>
    </row>
    <row r="1724" spans="3:5" x14ac:dyDescent="0.2">
      <c r="C1724" s="4"/>
      <c r="D1724" s="4"/>
      <c r="E1724" s="4"/>
    </row>
    <row r="1725" spans="3:5" x14ac:dyDescent="0.2">
      <c r="C1725" s="4"/>
      <c r="D1725" s="4"/>
      <c r="E1725" s="4"/>
    </row>
    <row r="1726" spans="3:5" x14ac:dyDescent="0.2">
      <c r="C1726" s="4"/>
      <c r="D1726" s="4"/>
      <c r="E1726" s="4"/>
    </row>
    <row r="1727" spans="3:5" x14ac:dyDescent="0.2">
      <c r="C1727" s="4"/>
      <c r="D1727" s="4"/>
      <c r="E1727" s="4"/>
    </row>
    <row r="1728" spans="3:5" x14ac:dyDescent="0.2">
      <c r="C1728" s="4"/>
      <c r="D1728" s="4"/>
      <c r="E1728" s="4"/>
    </row>
    <row r="1729" spans="3:5" x14ac:dyDescent="0.2">
      <c r="C1729" s="4"/>
      <c r="D1729" s="4"/>
      <c r="E1729" s="4"/>
    </row>
    <row r="1730" spans="3:5" x14ac:dyDescent="0.2">
      <c r="C1730" s="4"/>
      <c r="D1730" s="4"/>
      <c r="E1730" s="4"/>
    </row>
    <row r="1731" spans="3:5" x14ac:dyDescent="0.2">
      <c r="C1731" s="4"/>
      <c r="D1731" s="4"/>
      <c r="E1731" s="4"/>
    </row>
    <row r="1732" spans="3:5" x14ac:dyDescent="0.2">
      <c r="C1732" s="4"/>
      <c r="D1732" s="4"/>
      <c r="E1732" s="4"/>
    </row>
    <row r="1733" spans="3:5" x14ac:dyDescent="0.2">
      <c r="C1733" s="4"/>
      <c r="D1733" s="4"/>
      <c r="E1733" s="4"/>
    </row>
    <row r="1734" spans="3:5" x14ac:dyDescent="0.2">
      <c r="C1734" s="4"/>
      <c r="D1734" s="4"/>
      <c r="E1734" s="4"/>
    </row>
    <row r="1735" spans="3:5" x14ac:dyDescent="0.2">
      <c r="C1735" s="4"/>
      <c r="D1735" s="4"/>
      <c r="E1735" s="4"/>
    </row>
    <row r="1736" spans="3:5" x14ac:dyDescent="0.2">
      <c r="C1736" s="4"/>
      <c r="D1736" s="4"/>
      <c r="E1736" s="4"/>
    </row>
    <row r="1737" spans="3:5" x14ac:dyDescent="0.2">
      <c r="C1737" s="4"/>
      <c r="D1737" s="4"/>
      <c r="E1737" s="4"/>
    </row>
    <row r="1738" spans="3:5" x14ac:dyDescent="0.2">
      <c r="C1738" s="4"/>
      <c r="D1738" s="4"/>
      <c r="E1738" s="4"/>
    </row>
    <row r="1739" spans="3:5" x14ac:dyDescent="0.2">
      <c r="C1739" s="4"/>
      <c r="D1739" s="4"/>
      <c r="E1739" s="4"/>
    </row>
    <row r="1740" spans="3:5" x14ac:dyDescent="0.2">
      <c r="C1740" s="4"/>
      <c r="D1740" s="4"/>
      <c r="E1740" s="4"/>
    </row>
    <row r="1741" spans="3:5" x14ac:dyDescent="0.2">
      <c r="C1741" s="4"/>
      <c r="D1741" s="4"/>
      <c r="E1741" s="4"/>
    </row>
    <row r="1742" spans="3:5" x14ac:dyDescent="0.2">
      <c r="C1742" s="4"/>
      <c r="D1742" s="4"/>
      <c r="E1742" s="4"/>
    </row>
    <row r="1743" spans="3:5" x14ac:dyDescent="0.2">
      <c r="C1743" s="4"/>
      <c r="D1743" s="4"/>
      <c r="E1743" s="4"/>
    </row>
    <row r="1744" spans="3:5" x14ac:dyDescent="0.2">
      <c r="C1744" s="4"/>
      <c r="D1744" s="4"/>
      <c r="E1744" s="4"/>
    </row>
    <row r="1745" spans="3:5" x14ac:dyDescent="0.2">
      <c r="C1745" s="4"/>
      <c r="D1745" s="4"/>
      <c r="E1745" s="4"/>
    </row>
    <row r="1746" spans="3:5" x14ac:dyDescent="0.2">
      <c r="C1746" s="4"/>
      <c r="D1746" s="4"/>
      <c r="E1746" s="4"/>
    </row>
    <row r="1747" spans="3:5" x14ac:dyDescent="0.2">
      <c r="C1747" s="4"/>
      <c r="D1747" s="4"/>
      <c r="E1747" s="4"/>
    </row>
    <row r="1748" spans="3:5" x14ac:dyDescent="0.2">
      <c r="C1748" s="4"/>
      <c r="D1748" s="4"/>
      <c r="E1748" s="4"/>
    </row>
    <row r="1749" spans="3:5" x14ac:dyDescent="0.2">
      <c r="C1749" s="4"/>
      <c r="D1749" s="4"/>
      <c r="E1749" s="4"/>
    </row>
    <row r="1750" spans="3:5" x14ac:dyDescent="0.2">
      <c r="C1750" s="4"/>
      <c r="D1750" s="4"/>
      <c r="E1750" s="4"/>
    </row>
    <row r="1751" spans="3:5" x14ac:dyDescent="0.2">
      <c r="C1751" s="4"/>
      <c r="D1751" s="4"/>
      <c r="E1751" s="4"/>
    </row>
    <row r="1752" spans="3:5" x14ac:dyDescent="0.2">
      <c r="C1752" s="4"/>
      <c r="D1752" s="4"/>
      <c r="E1752" s="4"/>
    </row>
    <row r="1753" spans="3:5" x14ac:dyDescent="0.2">
      <c r="C1753" s="4"/>
      <c r="D1753" s="4"/>
      <c r="E1753" s="4"/>
    </row>
    <row r="1754" spans="3:5" x14ac:dyDescent="0.2">
      <c r="C1754" s="4"/>
      <c r="D1754" s="4"/>
      <c r="E1754" s="4"/>
    </row>
    <row r="1755" spans="3:5" x14ac:dyDescent="0.2">
      <c r="C1755" s="4"/>
      <c r="D1755" s="4"/>
      <c r="E1755" s="4"/>
    </row>
    <row r="1756" spans="3:5" x14ac:dyDescent="0.2">
      <c r="C1756" s="4"/>
      <c r="D1756" s="4"/>
      <c r="E1756" s="4"/>
    </row>
    <row r="1757" spans="3:5" x14ac:dyDescent="0.2">
      <c r="C1757" s="4"/>
      <c r="D1757" s="4"/>
      <c r="E1757" s="4"/>
    </row>
    <row r="1758" spans="3:5" x14ac:dyDescent="0.2">
      <c r="C1758" s="4"/>
      <c r="D1758" s="4"/>
      <c r="E1758" s="4"/>
    </row>
    <row r="1759" spans="3:5" x14ac:dyDescent="0.2">
      <c r="C1759" s="4"/>
      <c r="D1759" s="4"/>
      <c r="E1759" s="4"/>
    </row>
    <row r="1760" spans="3:5" x14ac:dyDescent="0.2">
      <c r="C1760" s="4"/>
      <c r="D1760" s="4"/>
      <c r="E1760" s="4"/>
    </row>
    <row r="1761" spans="3:5" x14ac:dyDescent="0.2">
      <c r="C1761" s="4"/>
      <c r="D1761" s="4"/>
      <c r="E1761" s="4"/>
    </row>
    <row r="1762" spans="3:5" x14ac:dyDescent="0.2">
      <c r="C1762" s="4"/>
      <c r="D1762" s="4"/>
      <c r="E1762" s="4"/>
    </row>
    <row r="1763" spans="3:5" x14ac:dyDescent="0.2">
      <c r="C1763" s="4"/>
      <c r="D1763" s="4"/>
      <c r="E1763" s="4"/>
    </row>
    <row r="1764" spans="3:5" x14ac:dyDescent="0.2">
      <c r="C1764" s="4"/>
      <c r="D1764" s="4"/>
      <c r="E1764" s="4"/>
    </row>
    <row r="1765" spans="3:5" x14ac:dyDescent="0.2">
      <c r="C1765" s="4"/>
      <c r="D1765" s="4"/>
      <c r="E1765" s="4"/>
    </row>
    <row r="1766" spans="3:5" x14ac:dyDescent="0.2">
      <c r="C1766" s="4"/>
      <c r="D1766" s="4"/>
      <c r="E1766" s="4"/>
    </row>
    <row r="1767" spans="3:5" x14ac:dyDescent="0.2">
      <c r="C1767" s="4"/>
      <c r="D1767" s="4"/>
      <c r="E1767" s="4"/>
    </row>
    <row r="1768" spans="3:5" x14ac:dyDescent="0.2">
      <c r="C1768" s="4"/>
      <c r="D1768" s="4"/>
      <c r="E1768" s="4"/>
    </row>
    <row r="1769" spans="3:5" x14ac:dyDescent="0.2">
      <c r="C1769" s="4"/>
      <c r="D1769" s="4"/>
      <c r="E1769" s="4"/>
    </row>
    <row r="1770" spans="3:5" x14ac:dyDescent="0.2">
      <c r="C1770" s="4"/>
      <c r="D1770" s="4"/>
      <c r="E1770" s="4"/>
    </row>
    <row r="1771" spans="3:5" x14ac:dyDescent="0.2">
      <c r="C1771" s="4"/>
      <c r="D1771" s="4"/>
      <c r="E1771" s="4"/>
    </row>
    <row r="1772" spans="3:5" x14ac:dyDescent="0.2">
      <c r="C1772" s="4"/>
      <c r="D1772" s="4"/>
      <c r="E1772" s="4"/>
    </row>
    <row r="1773" spans="3:5" x14ac:dyDescent="0.2">
      <c r="C1773" s="4"/>
      <c r="D1773" s="4"/>
      <c r="E1773" s="4"/>
    </row>
    <row r="1774" spans="3:5" x14ac:dyDescent="0.2">
      <c r="C1774" s="4"/>
      <c r="D1774" s="4"/>
      <c r="E1774" s="4"/>
    </row>
    <row r="1775" spans="3:5" x14ac:dyDescent="0.2">
      <c r="C1775" s="4"/>
      <c r="D1775" s="4"/>
      <c r="E1775" s="4"/>
    </row>
    <row r="1776" spans="3:5" x14ac:dyDescent="0.2">
      <c r="C1776" s="4"/>
      <c r="D1776" s="4"/>
      <c r="E1776" s="4"/>
    </row>
    <row r="1777" spans="3:5" x14ac:dyDescent="0.2">
      <c r="C1777" s="4"/>
      <c r="D1777" s="4"/>
      <c r="E1777" s="4"/>
    </row>
    <row r="1778" spans="3:5" x14ac:dyDescent="0.2">
      <c r="C1778" s="4"/>
      <c r="D1778" s="4"/>
      <c r="E1778" s="4"/>
    </row>
    <row r="1779" spans="3:5" x14ac:dyDescent="0.2">
      <c r="C1779" s="4"/>
      <c r="D1779" s="4"/>
      <c r="E1779" s="4"/>
    </row>
    <row r="1780" spans="3:5" x14ac:dyDescent="0.2">
      <c r="C1780" s="4"/>
      <c r="D1780" s="4"/>
      <c r="E1780" s="4"/>
    </row>
    <row r="1781" spans="3:5" x14ac:dyDescent="0.2">
      <c r="C1781" s="4"/>
      <c r="D1781" s="4"/>
      <c r="E1781" s="4"/>
    </row>
    <row r="1782" spans="3:5" x14ac:dyDescent="0.2">
      <c r="C1782" s="4"/>
      <c r="D1782" s="4"/>
      <c r="E1782" s="4"/>
    </row>
    <row r="1783" spans="3:5" x14ac:dyDescent="0.2">
      <c r="C1783" s="4"/>
      <c r="D1783" s="4"/>
      <c r="E1783" s="4"/>
    </row>
    <row r="1784" spans="3:5" x14ac:dyDescent="0.2">
      <c r="C1784" s="4"/>
      <c r="D1784" s="4"/>
      <c r="E1784" s="4"/>
    </row>
    <row r="1785" spans="3:5" x14ac:dyDescent="0.2">
      <c r="C1785" s="4"/>
      <c r="D1785" s="4"/>
      <c r="E1785" s="4"/>
    </row>
    <row r="1786" spans="3:5" x14ac:dyDescent="0.2">
      <c r="C1786" s="4"/>
      <c r="D1786" s="4"/>
      <c r="E1786" s="4"/>
    </row>
    <row r="1787" spans="3:5" x14ac:dyDescent="0.2">
      <c r="C1787" s="4"/>
      <c r="D1787" s="4"/>
      <c r="E1787" s="4"/>
    </row>
    <row r="1788" spans="3:5" x14ac:dyDescent="0.2">
      <c r="C1788" s="4"/>
      <c r="D1788" s="4"/>
      <c r="E1788" s="4"/>
    </row>
    <row r="1789" spans="3:5" x14ac:dyDescent="0.2">
      <c r="C1789" s="4"/>
      <c r="D1789" s="4"/>
      <c r="E1789" s="4"/>
    </row>
    <row r="1790" spans="3:5" x14ac:dyDescent="0.2">
      <c r="C1790" s="4"/>
      <c r="D1790" s="4"/>
      <c r="E1790" s="4"/>
    </row>
    <row r="1791" spans="3:5" x14ac:dyDescent="0.2">
      <c r="C1791" s="4"/>
      <c r="D1791" s="4"/>
      <c r="E1791" s="4"/>
    </row>
    <row r="1792" spans="3:5" x14ac:dyDescent="0.2">
      <c r="C1792" s="4"/>
      <c r="D1792" s="4"/>
      <c r="E1792" s="4"/>
    </row>
    <row r="1793" spans="3:5" x14ac:dyDescent="0.2">
      <c r="C1793" s="4"/>
      <c r="D1793" s="4"/>
      <c r="E1793" s="4"/>
    </row>
    <row r="1794" spans="3:5" x14ac:dyDescent="0.2">
      <c r="C1794" s="4"/>
      <c r="D1794" s="4"/>
      <c r="E1794" s="4"/>
    </row>
    <row r="1795" spans="3:5" x14ac:dyDescent="0.2">
      <c r="C1795" s="4"/>
      <c r="D1795" s="4"/>
      <c r="E1795" s="4"/>
    </row>
    <row r="1796" spans="3:5" x14ac:dyDescent="0.2">
      <c r="C1796" s="4"/>
      <c r="D1796" s="4"/>
      <c r="E1796" s="4"/>
    </row>
    <row r="1797" spans="3:5" x14ac:dyDescent="0.2">
      <c r="C1797" s="4"/>
      <c r="D1797" s="4"/>
      <c r="E1797" s="4"/>
    </row>
    <row r="1798" spans="3:5" x14ac:dyDescent="0.2">
      <c r="C1798" s="4"/>
      <c r="D1798" s="4"/>
      <c r="E1798" s="4"/>
    </row>
    <row r="1799" spans="3:5" x14ac:dyDescent="0.2">
      <c r="C1799" s="4"/>
      <c r="D1799" s="4"/>
      <c r="E1799" s="4"/>
    </row>
    <row r="1800" spans="3:5" x14ac:dyDescent="0.2">
      <c r="C1800" s="4"/>
      <c r="D1800" s="4"/>
      <c r="E1800" s="4"/>
    </row>
    <row r="1801" spans="3:5" x14ac:dyDescent="0.2">
      <c r="C1801" s="4"/>
      <c r="D1801" s="4"/>
      <c r="E1801" s="4"/>
    </row>
    <row r="1802" spans="3:5" x14ac:dyDescent="0.2">
      <c r="C1802" s="4"/>
      <c r="D1802" s="4"/>
      <c r="E1802" s="4"/>
    </row>
    <row r="1803" spans="3:5" x14ac:dyDescent="0.2">
      <c r="C1803" s="4"/>
      <c r="D1803" s="4"/>
      <c r="E1803" s="4"/>
    </row>
    <row r="1804" spans="3:5" x14ac:dyDescent="0.2">
      <c r="C1804" s="4"/>
      <c r="D1804" s="4"/>
      <c r="E1804" s="4"/>
    </row>
    <row r="1805" spans="3:5" x14ac:dyDescent="0.2">
      <c r="C1805" s="4"/>
      <c r="D1805" s="4"/>
      <c r="E1805" s="4"/>
    </row>
    <row r="1806" spans="3:5" x14ac:dyDescent="0.2">
      <c r="C1806" s="4"/>
      <c r="D1806" s="4"/>
      <c r="E1806" s="4"/>
    </row>
    <row r="1807" spans="3:5" x14ac:dyDescent="0.2">
      <c r="C1807" s="4"/>
      <c r="D1807" s="4"/>
      <c r="E1807" s="4"/>
    </row>
    <row r="1808" spans="3:5" x14ac:dyDescent="0.2">
      <c r="C1808" s="4"/>
      <c r="D1808" s="4"/>
      <c r="E1808" s="4"/>
    </row>
    <row r="1809" spans="3:5" x14ac:dyDescent="0.2">
      <c r="C1809" s="4"/>
      <c r="D1809" s="4"/>
      <c r="E1809" s="4"/>
    </row>
    <row r="1810" spans="3:5" x14ac:dyDescent="0.2">
      <c r="C1810" s="4"/>
      <c r="D1810" s="4"/>
      <c r="E1810" s="4"/>
    </row>
    <row r="1811" spans="3:5" x14ac:dyDescent="0.2">
      <c r="C1811" s="4"/>
      <c r="D1811" s="4"/>
      <c r="E1811" s="4"/>
    </row>
    <row r="1812" spans="3:5" x14ac:dyDescent="0.2">
      <c r="C1812" s="4"/>
      <c r="D1812" s="4"/>
      <c r="E1812" s="4"/>
    </row>
    <row r="1813" spans="3:5" x14ac:dyDescent="0.2">
      <c r="C1813" s="4"/>
      <c r="D1813" s="4"/>
      <c r="E1813" s="4"/>
    </row>
    <row r="1814" spans="3:5" x14ac:dyDescent="0.2">
      <c r="C1814" s="4"/>
      <c r="D1814" s="4"/>
      <c r="E1814" s="4"/>
    </row>
    <row r="1815" spans="3:5" x14ac:dyDescent="0.2">
      <c r="C1815" s="4"/>
      <c r="D1815" s="4"/>
      <c r="E1815" s="4"/>
    </row>
    <row r="1816" spans="3:5" x14ac:dyDescent="0.2">
      <c r="C1816" s="4"/>
      <c r="D1816" s="4"/>
      <c r="E1816" s="4"/>
    </row>
    <row r="1817" spans="3:5" x14ac:dyDescent="0.2">
      <c r="C1817" s="4"/>
      <c r="D1817" s="4"/>
      <c r="E1817" s="4"/>
    </row>
    <row r="1818" spans="3:5" x14ac:dyDescent="0.2">
      <c r="C1818" s="4"/>
      <c r="D1818" s="4"/>
      <c r="E1818" s="4"/>
    </row>
    <row r="1819" spans="3:5" x14ac:dyDescent="0.2">
      <c r="C1819" s="4"/>
      <c r="D1819" s="4"/>
      <c r="E1819" s="4"/>
    </row>
    <row r="1820" spans="3:5" x14ac:dyDescent="0.2">
      <c r="C1820" s="4"/>
      <c r="D1820" s="4"/>
      <c r="E1820" s="4"/>
    </row>
    <row r="1821" spans="3:5" x14ac:dyDescent="0.2">
      <c r="C1821" s="4"/>
      <c r="D1821" s="4"/>
      <c r="E1821" s="4"/>
    </row>
    <row r="1822" spans="3:5" x14ac:dyDescent="0.2">
      <c r="C1822" s="4"/>
      <c r="D1822" s="4"/>
      <c r="E1822" s="4"/>
    </row>
    <row r="1823" spans="3:5" x14ac:dyDescent="0.2">
      <c r="C1823" s="4"/>
      <c r="D1823" s="4"/>
      <c r="E1823" s="4"/>
    </row>
    <row r="1824" spans="3:5" x14ac:dyDescent="0.2">
      <c r="C1824" s="4"/>
      <c r="D1824" s="4"/>
      <c r="E1824" s="4"/>
    </row>
    <row r="1825" spans="3:5" x14ac:dyDescent="0.2">
      <c r="C1825" s="4"/>
      <c r="D1825" s="4"/>
      <c r="E1825" s="4"/>
    </row>
    <row r="1826" spans="3:5" x14ac:dyDescent="0.2">
      <c r="C1826" s="4"/>
      <c r="D1826" s="4"/>
      <c r="E1826" s="4"/>
    </row>
    <row r="1827" spans="3:5" x14ac:dyDescent="0.2">
      <c r="C1827" s="4"/>
      <c r="D1827" s="4"/>
      <c r="E1827" s="4"/>
    </row>
    <row r="1828" spans="3:5" x14ac:dyDescent="0.2">
      <c r="C1828" s="4"/>
      <c r="D1828" s="4"/>
      <c r="E1828" s="4"/>
    </row>
    <row r="1829" spans="3:5" x14ac:dyDescent="0.2">
      <c r="C1829" s="4"/>
      <c r="D1829" s="4"/>
      <c r="E1829" s="4"/>
    </row>
    <row r="1830" spans="3:5" x14ac:dyDescent="0.2">
      <c r="C1830" s="4"/>
      <c r="D1830" s="4"/>
      <c r="E1830" s="4"/>
    </row>
    <row r="1831" spans="3:5" x14ac:dyDescent="0.2">
      <c r="C1831" s="4"/>
      <c r="D1831" s="4"/>
      <c r="E1831" s="4"/>
    </row>
    <row r="1832" spans="3:5" x14ac:dyDescent="0.2">
      <c r="C1832" s="4"/>
      <c r="D1832" s="4"/>
      <c r="E1832" s="4"/>
    </row>
    <row r="1833" spans="3:5" x14ac:dyDescent="0.2">
      <c r="C1833" s="4"/>
      <c r="D1833" s="4"/>
      <c r="E1833" s="4"/>
    </row>
    <row r="1834" spans="3:5" x14ac:dyDescent="0.2">
      <c r="C1834" s="4"/>
      <c r="D1834" s="4"/>
      <c r="E1834" s="4"/>
    </row>
    <row r="1835" spans="3:5" x14ac:dyDescent="0.2">
      <c r="C1835" s="4"/>
      <c r="D1835" s="4"/>
      <c r="E1835" s="4"/>
    </row>
    <row r="1836" spans="3:5" x14ac:dyDescent="0.2">
      <c r="C1836" s="4"/>
      <c r="D1836" s="4"/>
      <c r="E1836" s="4"/>
    </row>
    <row r="1837" spans="3:5" x14ac:dyDescent="0.2">
      <c r="C1837" s="4"/>
      <c r="D1837" s="4"/>
      <c r="E1837" s="4"/>
    </row>
    <row r="1838" spans="3:5" x14ac:dyDescent="0.2">
      <c r="C1838" s="4"/>
      <c r="D1838" s="4"/>
      <c r="E1838" s="4"/>
    </row>
    <row r="1839" spans="3:5" x14ac:dyDescent="0.2">
      <c r="C1839" s="4"/>
      <c r="D1839" s="4"/>
      <c r="E1839" s="4"/>
    </row>
    <row r="1840" spans="3:5" x14ac:dyDescent="0.2">
      <c r="C1840" s="4"/>
      <c r="D1840" s="4"/>
      <c r="E1840" s="4"/>
    </row>
    <row r="1841" spans="3:5" x14ac:dyDescent="0.2">
      <c r="C1841" s="4"/>
      <c r="D1841" s="4"/>
      <c r="E1841" s="4"/>
    </row>
    <row r="1842" spans="3:5" x14ac:dyDescent="0.2">
      <c r="C1842" s="4"/>
      <c r="D1842" s="4"/>
      <c r="E1842" s="4"/>
    </row>
    <row r="1843" spans="3:5" x14ac:dyDescent="0.2">
      <c r="C1843" s="4"/>
      <c r="D1843" s="4"/>
      <c r="E1843" s="4"/>
    </row>
    <row r="1844" spans="3:5" x14ac:dyDescent="0.2">
      <c r="C1844" s="4"/>
      <c r="D1844" s="4"/>
      <c r="E1844" s="4"/>
    </row>
    <row r="1845" spans="3:5" x14ac:dyDescent="0.2">
      <c r="C1845" s="4"/>
      <c r="D1845" s="4"/>
      <c r="E1845" s="4"/>
    </row>
    <row r="1846" spans="3:5" x14ac:dyDescent="0.2">
      <c r="C1846" s="4"/>
      <c r="D1846" s="4"/>
      <c r="E1846" s="4"/>
    </row>
    <row r="1847" spans="3:5" x14ac:dyDescent="0.2">
      <c r="C1847" s="4"/>
      <c r="D1847" s="4"/>
      <c r="E1847" s="4"/>
    </row>
    <row r="1848" spans="3:5" x14ac:dyDescent="0.2">
      <c r="C1848" s="4"/>
      <c r="D1848" s="4"/>
      <c r="E1848" s="4"/>
    </row>
    <row r="1849" spans="3:5" x14ac:dyDescent="0.2">
      <c r="C1849" s="4"/>
      <c r="D1849" s="4"/>
      <c r="E1849" s="4"/>
    </row>
    <row r="1850" spans="3:5" x14ac:dyDescent="0.2">
      <c r="C1850" s="4"/>
      <c r="D1850" s="4"/>
      <c r="E1850" s="4"/>
    </row>
    <row r="1851" spans="3:5" x14ac:dyDescent="0.2">
      <c r="C1851" s="4"/>
      <c r="D1851" s="4"/>
      <c r="E1851" s="4"/>
    </row>
    <row r="1852" spans="3:5" x14ac:dyDescent="0.2">
      <c r="C1852" s="4"/>
      <c r="D1852" s="4"/>
      <c r="E1852" s="4"/>
    </row>
    <row r="1853" spans="3:5" x14ac:dyDescent="0.2">
      <c r="C1853" s="4"/>
      <c r="D1853" s="4"/>
      <c r="E1853" s="4"/>
    </row>
    <row r="1854" spans="3:5" x14ac:dyDescent="0.2">
      <c r="C1854" s="4"/>
      <c r="D1854" s="4"/>
      <c r="E1854" s="4"/>
    </row>
    <row r="1855" spans="3:5" x14ac:dyDescent="0.2">
      <c r="C1855" s="4"/>
      <c r="D1855" s="4"/>
      <c r="E1855" s="4"/>
    </row>
    <row r="1856" spans="3:5" x14ac:dyDescent="0.2">
      <c r="C1856" s="4"/>
      <c r="D1856" s="4"/>
      <c r="E1856" s="4"/>
    </row>
    <row r="1857" spans="3:5" x14ac:dyDescent="0.2">
      <c r="C1857" s="4"/>
      <c r="D1857" s="4"/>
      <c r="E1857" s="4"/>
    </row>
    <row r="1858" spans="3:5" x14ac:dyDescent="0.2">
      <c r="C1858" s="4"/>
      <c r="D1858" s="4"/>
      <c r="E1858" s="4"/>
    </row>
    <row r="1859" spans="3:5" x14ac:dyDescent="0.2">
      <c r="C1859" s="4"/>
      <c r="D1859" s="4"/>
      <c r="E1859" s="4"/>
    </row>
    <row r="1860" spans="3:5" x14ac:dyDescent="0.2">
      <c r="C1860" s="4"/>
      <c r="D1860" s="4"/>
      <c r="E1860" s="4"/>
    </row>
    <row r="1861" spans="3:5" x14ac:dyDescent="0.2">
      <c r="C1861" s="4"/>
      <c r="D1861" s="4"/>
      <c r="E1861" s="4"/>
    </row>
    <row r="1862" spans="3:5" x14ac:dyDescent="0.2">
      <c r="C1862" s="4"/>
      <c r="D1862" s="4"/>
      <c r="E1862" s="4"/>
    </row>
    <row r="1863" spans="3:5" x14ac:dyDescent="0.2">
      <c r="C1863" s="4"/>
      <c r="D1863" s="4"/>
      <c r="E1863" s="4"/>
    </row>
    <row r="1864" spans="3:5" x14ac:dyDescent="0.2">
      <c r="C1864" s="4"/>
      <c r="D1864" s="4"/>
      <c r="E1864" s="4"/>
    </row>
    <row r="1865" spans="3:5" x14ac:dyDescent="0.2">
      <c r="C1865" s="4"/>
      <c r="D1865" s="4"/>
      <c r="E1865" s="4"/>
    </row>
    <row r="1866" spans="3:5" x14ac:dyDescent="0.2">
      <c r="C1866" s="4"/>
      <c r="D1866" s="4"/>
      <c r="E1866" s="4"/>
    </row>
    <row r="1867" spans="3:5" x14ac:dyDescent="0.2">
      <c r="C1867" s="4"/>
      <c r="D1867" s="4"/>
      <c r="E1867" s="4"/>
    </row>
    <row r="1868" spans="3:5" x14ac:dyDescent="0.2">
      <c r="C1868" s="4"/>
      <c r="D1868" s="4"/>
      <c r="E1868" s="4"/>
    </row>
    <row r="1869" spans="3:5" x14ac:dyDescent="0.2">
      <c r="C1869" s="4"/>
      <c r="D1869" s="4"/>
      <c r="E1869" s="4"/>
    </row>
    <row r="1870" spans="3:5" x14ac:dyDescent="0.2">
      <c r="C1870" s="4"/>
      <c r="D1870" s="4"/>
      <c r="E1870" s="4"/>
    </row>
    <row r="1871" spans="3:5" x14ac:dyDescent="0.2">
      <c r="C1871" s="4"/>
      <c r="D1871" s="4"/>
      <c r="E1871" s="4"/>
    </row>
    <row r="1872" spans="3:5" x14ac:dyDescent="0.2">
      <c r="C1872" s="4"/>
      <c r="D1872" s="4"/>
      <c r="E1872" s="4"/>
    </row>
    <row r="1873" spans="3:5" x14ac:dyDescent="0.2">
      <c r="C1873" s="4"/>
      <c r="D1873" s="4"/>
      <c r="E1873" s="4"/>
    </row>
    <row r="1874" spans="3:5" x14ac:dyDescent="0.2">
      <c r="C1874" s="4"/>
      <c r="D1874" s="4"/>
      <c r="E1874" s="4"/>
    </row>
    <row r="1875" spans="3:5" x14ac:dyDescent="0.2">
      <c r="C1875" s="4"/>
      <c r="D1875" s="4"/>
      <c r="E1875" s="4"/>
    </row>
    <row r="1876" spans="3:5" x14ac:dyDescent="0.2">
      <c r="C1876" s="4"/>
      <c r="D1876" s="4"/>
      <c r="E1876" s="4"/>
    </row>
    <row r="1877" spans="3:5" x14ac:dyDescent="0.2">
      <c r="C1877" s="4"/>
      <c r="D1877" s="4"/>
      <c r="E1877" s="4"/>
    </row>
    <row r="1878" spans="3:5" x14ac:dyDescent="0.2">
      <c r="C1878" s="4"/>
      <c r="D1878" s="4"/>
      <c r="E1878" s="4"/>
    </row>
    <row r="1879" spans="3:5" x14ac:dyDescent="0.2">
      <c r="C1879" s="4"/>
      <c r="D1879" s="4"/>
      <c r="E1879" s="4"/>
    </row>
    <row r="1880" spans="3:5" x14ac:dyDescent="0.2">
      <c r="C1880" s="4"/>
      <c r="D1880" s="4"/>
      <c r="E1880" s="4"/>
    </row>
    <row r="1881" spans="3:5" x14ac:dyDescent="0.2">
      <c r="C1881" s="4"/>
      <c r="D1881" s="4"/>
      <c r="E1881" s="4"/>
    </row>
    <row r="1882" spans="3:5" x14ac:dyDescent="0.2">
      <c r="C1882" s="4"/>
      <c r="D1882" s="4"/>
      <c r="E1882" s="4"/>
    </row>
    <row r="1883" spans="3:5" x14ac:dyDescent="0.2">
      <c r="C1883" s="4"/>
      <c r="D1883" s="4"/>
      <c r="E1883" s="4"/>
    </row>
    <row r="1884" spans="3:5" x14ac:dyDescent="0.2">
      <c r="C1884" s="4"/>
      <c r="D1884" s="4"/>
      <c r="E1884" s="4"/>
    </row>
    <row r="1885" spans="3:5" x14ac:dyDescent="0.2">
      <c r="C1885" s="4"/>
      <c r="D1885" s="4"/>
      <c r="E1885" s="4"/>
    </row>
    <row r="1886" spans="3:5" x14ac:dyDescent="0.2">
      <c r="C1886" s="4"/>
      <c r="D1886" s="4"/>
      <c r="E1886" s="4"/>
    </row>
    <row r="1887" spans="3:5" x14ac:dyDescent="0.2">
      <c r="C1887" s="4"/>
      <c r="D1887" s="4"/>
      <c r="E1887" s="4"/>
    </row>
    <row r="1888" spans="3:5" x14ac:dyDescent="0.2">
      <c r="C1888" s="4"/>
      <c r="D1888" s="4"/>
      <c r="E1888" s="4"/>
    </row>
    <row r="1889" spans="3:5" x14ac:dyDescent="0.2">
      <c r="C1889" s="4"/>
      <c r="D1889" s="4"/>
      <c r="E1889" s="4"/>
    </row>
    <row r="1890" spans="3:5" x14ac:dyDescent="0.2">
      <c r="C1890" s="4"/>
      <c r="D1890" s="4"/>
      <c r="E1890" s="4"/>
    </row>
    <row r="1891" spans="3:5" x14ac:dyDescent="0.2">
      <c r="C1891" s="4"/>
      <c r="D1891" s="4"/>
      <c r="E1891" s="4"/>
    </row>
    <row r="1892" spans="3:5" x14ac:dyDescent="0.2">
      <c r="C1892" s="4"/>
      <c r="D1892" s="4"/>
      <c r="E1892" s="4"/>
    </row>
    <row r="1893" spans="3:5" x14ac:dyDescent="0.2">
      <c r="C1893" s="4"/>
      <c r="D1893" s="4"/>
      <c r="E1893" s="4"/>
    </row>
    <row r="1894" spans="3:5" x14ac:dyDescent="0.2">
      <c r="C1894" s="4"/>
      <c r="D1894" s="4"/>
      <c r="E1894" s="4"/>
    </row>
    <row r="1895" spans="3:5" x14ac:dyDescent="0.2">
      <c r="C1895" s="4"/>
      <c r="D1895" s="4"/>
      <c r="E1895" s="4"/>
    </row>
    <row r="1896" spans="3:5" x14ac:dyDescent="0.2">
      <c r="C1896" s="4"/>
      <c r="D1896" s="4"/>
      <c r="E1896" s="4"/>
    </row>
    <row r="1897" spans="3:5" x14ac:dyDescent="0.2">
      <c r="C1897" s="4"/>
      <c r="D1897" s="4"/>
      <c r="E1897" s="4"/>
    </row>
    <row r="1898" spans="3:5" x14ac:dyDescent="0.2">
      <c r="C1898" s="4"/>
      <c r="D1898" s="4"/>
      <c r="E1898" s="4"/>
    </row>
    <row r="1899" spans="3:5" x14ac:dyDescent="0.2">
      <c r="C1899" s="4"/>
      <c r="D1899" s="4"/>
      <c r="E1899" s="4"/>
    </row>
    <row r="1900" spans="3:5" x14ac:dyDescent="0.2">
      <c r="C1900" s="4"/>
      <c r="D1900" s="4"/>
      <c r="E1900" s="4"/>
    </row>
    <row r="1901" spans="3:5" x14ac:dyDescent="0.2">
      <c r="C1901" s="4"/>
      <c r="D1901" s="4"/>
      <c r="E1901" s="4"/>
    </row>
    <row r="1902" spans="3:5" x14ac:dyDescent="0.2">
      <c r="C1902" s="4"/>
      <c r="D1902" s="4"/>
      <c r="E1902" s="4"/>
    </row>
    <row r="1903" spans="3:5" x14ac:dyDescent="0.2">
      <c r="C1903" s="4"/>
      <c r="D1903" s="4"/>
      <c r="E1903" s="4"/>
    </row>
    <row r="1904" spans="3:5" x14ac:dyDescent="0.2">
      <c r="C1904" s="4"/>
      <c r="D1904" s="4"/>
      <c r="E1904" s="4"/>
    </row>
    <row r="1905" spans="3:5" x14ac:dyDescent="0.2">
      <c r="C1905" s="4"/>
      <c r="D1905" s="4"/>
      <c r="E1905" s="4"/>
    </row>
    <row r="1906" spans="3:5" x14ac:dyDescent="0.2">
      <c r="C1906" s="4"/>
      <c r="D1906" s="4"/>
      <c r="E1906" s="4"/>
    </row>
    <row r="1907" spans="3:5" x14ac:dyDescent="0.2">
      <c r="C1907" s="4"/>
      <c r="D1907" s="4"/>
      <c r="E1907" s="4"/>
    </row>
    <row r="1908" spans="3:5" x14ac:dyDescent="0.2">
      <c r="C1908" s="4"/>
      <c r="D1908" s="4"/>
      <c r="E1908" s="4"/>
    </row>
    <row r="1909" spans="3:5" x14ac:dyDescent="0.2">
      <c r="C1909" s="4"/>
      <c r="D1909" s="4"/>
      <c r="E1909" s="4"/>
    </row>
    <row r="1910" spans="3:5" x14ac:dyDescent="0.2">
      <c r="C1910" s="4"/>
      <c r="D1910" s="4"/>
      <c r="E1910" s="4"/>
    </row>
    <row r="1911" spans="3:5" x14ac:dyDescent="0.2">
      <c r="C1911" s="4"/>
      <c r="D1911" s="4"/>
      <c r="E1911" s="4"/>
    </row>
    <row r="1912" spans="3:5" x14ac:dyDescent="0.2">
      <c r="C1912" s="4"/>
      <c r="D1912" s="4"/>
      <c r="E1912" s="4"/>
    </row>
    <row r="1913" spans="3:5" x14ac:dyDescent="0.2">
      <c r="C1913" s="4"/>
      <c r="D1913" s="4"/>
      <c r="E1913" s="4"/>
    </row>
    <row r="1914" spans="3:5" x14ac:dyDescent="0.2">
      <c r="C1914" s="4"/>
      <c r="D1914" s="4"/>
      <c r="E1914" s="4"/>
    </row>
    <row r="1915" spans="3:5" x14ac:dyDescent="0.2">
      <c r="C1915" s="4"/>
      <c r="D1915" s="4"/>
      <c r="E1915" s="4"/>
    </row>
    <row r="1916" spans="3:5" x14ac:dyDescent="0.2">
      <c r="C1916" s="4"/>
      <c r="D1916" s="4"/>
      <c r="E1916" s="4"/>
    </row>
    <row r="1917" spans="3:5" x14ac:dyDescent="0.2">
      <c r="C1917" s="4"/>
      <c r="D1917" s="4"/>
      <c r="E1917" s="4"/>
    </row>
    <row r="1918" spans="3:5" x14ac:dyDescent="0.2">
      <c r="C1918" s="4"/>
      <c r="D1918" s="4"/>
      <c r="E1918" s="4"/>
    </row>
    <row r="1919" spans="3:5" x14ac:dyDescent="0.2">
      <c r="C1919" s="4"/>
      <c r="D1919" s="4"/>
      <c r="E1919" s="4"/>
    </row>
    <row r="1920" spans="3:5" x14ac:dyDescent="0.2">
      <c r="C1920" s="4"/>
      <c r="D1920" s="4"/>
      <c r="E1920" s="4"/>
    </row>
    <row r="1921" spans="3:5" x14ac:dyDescent="0.2">
      <c r="C1921" s="4"/>
      <c r="D1921" s="4"/>
      <c r="E1921" s="4"/>
    </row>
    <row r="1922" spans="3:5" x14ac:dyDescent="0.2">
      <c r="C1922" s="4"/>
      <c r="D1922" s="4"/>
      <c r="E1922" s="4"/>
    </row>
    <row r="1923" spans="3:5" x14ac:dyDescent="0.2">
      <c r="C1923" s="4"/>
      <c r="D1923" s="4"/>
      <c r="E1923" s="4"/>
    </row>
    <row r="1924" spans="3:5" x14ac:dyDescent="0.2">
      <c r="C1924" s="4"/>
      <c r="D1924" s="4"/>
      <c r="E1924" s="4"/>
    </row>
    <row r="1925" spans="3:5" x14ac:dyDescent="0.2">
      <c r="C1925" s="4"/>
      <c r="D1925" s="4"/>
      <c r="E1925" s="4"/>
    </row>
    <row r="1926" spans="3:5" x14ac:dyDescent="0.2">
      <c r="C1926" s="4"/>
      <c r="D1926" s="4"/>
      <c r="E1926" s="4"/>
    </row>
    <row r="1927" spans="3:5" x14ac:dyDescent="0.2">
      <c r="C1927" s="4"/>
      <c r="D1927" s="4"/>
      <c r="E1927" s="4"/>
    </row>
    <row r="1928" spans="3:5" x14ac:dyDescent="0.2">
      <c r="C1928" s="4"/>
      <c r="D1928" s="4"/>
      <c r="E1928" s="4"/>
    </row>
    <row r="1929" spans="3:5" x14ac:dyDescent="0.2">
      <c r="C1929" s="4"/>
      <c r="D1929" s="4"/>
      <c r="E1929" s="4"/>
    </row>
    <row r="1930" spans="3:5" x14ac:dyDescent="0.2">
      <c r="C1930" s="4"/>
      <c r="D1930" s="4"/>
      <c r="E1930" s="4"/>
    </row>
    <row r="1931" spans="3:5" x14ac:dyDescent="0.2">
      <c r="C1931" s="4"/>
      <c r="D1931" s="4"/>
      <c r="E1931" s="4"/>
    </row>
    <row r="1932" spans="3:5" x14ac:dyDescent="0.2">
      <c r="C1932" s="4"/>
      <c r="D1932" s="4"/>
      <c r="E1932" s="4"/>
    </row>
    <row r="1933" spans="3:5" x14ac:dyDescent="0.2">
      <c r="C1933" s="4"/>
      <c r="D1933" s="4"/>
      <c r="E1933" s="4"/>
    </row>
    <row r="1934" spans="3:5" x14ac:dyDescent="0.2">
      <c r="C1934" s="4"/>
      <c r="D1934" s="4"/>
      <c r="E1934" s="4"/>
    </row>
    <row r="1935" spans="3:5" x14ac:dyDescent="0.2">
      <c r="C1935" s="4"/>
      <c r="D1935" s="4"/>
      <c r="E1935" s="4"/>
    </row>
    <row r="1936" spans="3:5" x14ac:dyDescent="0.2">
      <c r="C1936" s="4"/>
      <c r="D1936" s="4"/>
      <c r="E1936" s="4"/>
    </row>
    <row r="1937" spans="3:5" x14ac:dyDescent="0.2">
      <c r="C1937" s="4"/>
      <c r="D1937" s="4"/>
      <c r="E1937" s="4"/>
    </row>
    <row r="1938" spans="3:5" x14ac:dyDescent="0.2">
      <c r="C1938" s="4"/>
      <c r="D1938" s="4"/>
      <c r="E1938" s="4"/>
    </row>
    <row r="1939" spans="3:5" x14ac:dyDescent="0.2">
      <c r="C1939" s="4"/>
      <c r="D1939" s="4"/>
      <c r="E1939" s="4"/>
    </row>
    <row r="1940" spans="3:5" x14ac:dyDescent="0.2">
      <c r="C1940" s="4"/>
      <c r="D1940" s="4"/>
      <c r="E1940" s="4"/>
    </row>
    <row r="1941" spans="3:5" x14ac:dyDescent="0.2">
      <c r="C1941" s="4"/>
      <c r="D1941" s="4"/>
      <c r="E1941" s="4"/>
    </row>
    <row r="1942" spans="3:5" x14ac:dyDescent="0.2">
      <c r="C1942" s="4"/>
      <c r="D1942" s="4"/>
      <c r="E1942" s="4"/>
    </row>
    <row r="1943" spans="3:5" x14ac:dyDescent="0.2">
      <c r="C1943" s="4"/>
      <c r="D1943" s="4"/>
      <c r="E1943" s="4"/>
    </row>
    <row r="1944" spans="3:5" x14ac:dyDescent="0.2">
      <c r="C1944" s="4"/>
      <c r="D1944" s="4"/>
      <c r="E1944" s="4"/>
    </row>
    <row r="1945" spans="3:5" x14ac:dyDescent="0.2">
      <c r="C1945" s="4"/>
      <c r="D1945" s="4"/>
      <c r="E1945" s="4"/>
    </row>
    <row r="1946" spans="3:5" x14ac:dyDescent="0.2">
      <c r="C1946" s="4"/>
      <c r="D1946" s="4"/>
      <c r="E1946" s="4"/>
    </row>
    <row r="1947" spans="3:5" x14ac:dyDescent="0.2">
      <c r="C1947" s="4"/>
      <c r="D1947" s="4"/>
      <c r="E1947" s="4"/>
    </row>
    <row r="1948" spans="3:5" x14ac:dyDescent="0.2">
      <c r="C1948" s="4"/>
      <c r="D1948" s="4"/>
      <c r="E1948" s="4"/>
    </row>
    <row r="1949" spans="3:5" x14ac:dyDescent="0.2">
      <c r="C1949" s="4"/>
      <c r="D1949" s="4"/>
      <c r="E1949" s="4"/>
    </row>
    <row r="1950" spans="3:5" x14ac:dyDescent="0.2">
      <c r="C1950" s="4"/>
      <c r="D1950" s="4"/>
      <c r="E1950" s="4"/>
    </row>
    <row r="1951" spans="3:5" x14ac:dyDescent="0.2">
      <c r="C1951" s="4"/>
      <c r="D1951" s="4"/>
      <c r="E1951" s="4"/>
    </row>
    <row r="1952" spans="3:5" x14ac:dyDescent="0.2">
      <c r="C1952" s="4"/>
      <c r="D1952" s="4"/>
      <c r="E1952" s="4"/>
    </row>
    <row r="1953" spans="3:5" x14ac:dyDescent="0.2">
      <c r="C1953" s="4"/>
      <c r="D1953" s="4"/>
      <c r="E1953" s="4"/>
    </row>
    <row r="1954" spans="3:5" x14ac:dyDescent="0.2">
      <c r="C1954" s="4"/>
      <c r="D1954" s="4"/>
      <c r="E1954" s="4"/>
    </row>
    <row r="1955" spans="3:5" x14ac:dyDescent="0.2">
      <c r="C1955" s="4"/>
      <c r="D1955" s="4"/>
      <c r="E1955" s="4"/>
    </row>
    <row r="1956" spans="3:5" x14ac:dyDescent="0.2">
      <c r="C1956" s="4"/>
      <c r="D1956" s="4"/>
      <c r="E1956" s="4"/>
    </row>
    <row r="1957" spans="3:5" x14ac:dyDescent="0.2">
      <c r="C1957" s="4"/>
      <c r="D1957" s="4"/>
      <c r="E1957" s="4"/>
    </row>
    <row r="1958" spans="3:5" x14ac:dyDescent="0.2">
      <c r="C1958" s="4"/>
      <c r="D1958" s="4"/>
      <c r="E1958" s="4"/>
    </row>
    <row r="1959" spans="3:5" x14ac:dyDescent="0.2">
      <c r="C1959" s="4"/>
      <c r="D1959" s="4"/>
      <c r="E1959" s="4"/>
    </row>
    <row r="1960" spans="3:5" x14ac:dyDescent="0.2">
      <c r="C1960" s="4"/>
      <c r="D1960" s="4"/>
      <c r="E1960" s="4"/>
    </row>
    <row r="1961" spans="3:5" x14ac:dyDescent="0.2">
      <c r="C1961" s="4"/>
      <c r="D1961" s="4"/>
      <c r="E1961" s="4"/>
    </row>
    <row r="1962" spans="3:5" x14ac:dyDescent="0.2">
      <c r="C1962" s="4"/>
      <c r="D1962" s="4"/>
      <c r="E1962" s="4"/>
    </row>
    <row r="1963" spans="3:5" x14ac:dyDescent="0.2">
      <c r="C1963" s="4"/>
      <c r="D1963" s="4"/>
      <c r="E1963" s="4"/>
    </row>
    <row r="1964" spans="3:5" x14ac:dyDescent="0.2">
      <c r="C1964" s="4"/>
      <c r="D1964" s="4"/>
      <c r="E1964" s="4"/>
    </row>
    <row r="1965" spans="3:5" x14ac:dyDescent="0.2">
      <c r="C1965" s="4"/>
      <c r="D1965" s="4"/>
      <c r="E1965" s="4"/>
    </row>
    <row r="1966" spans="3:5" x14ac:dyDescent="0.2">
      <c r="C1966" s="4"/>
      <c r="D1966" s="4"/>
      <c r="E1966" s="4"/>
    </row>
    <row r="1967" spans="3:5" x14ac:dyDescent="0.2">
      <c r="C1967" s="4"/>
      <c r="D1967" s="4"/>
      <c r="E1967" s="4"/>
    </row>
    <row r="1968" spans="3:5" x14ac:dyDescent="0.2">
      <c r="C1968" s="4"/>
      <c r="D1968" s="4"/>
      <c r="E1968" s="4"/>
    </row>
    <row r="1969" spans="3:5" x14ac:dyDescent="0.2">
      <c r="C1969" s="4"/>
      <c r="D1969" s="4"/>
      <c r="E1969" s="4"/>
    </row>
    <row r="1970" spans="3:5" x14ac:dyDescent="0.2">
      <c r="C1970" s="4"/>
      <c r="D1970" s="4"/>
      <c r="E1970" s="4"/>
    </row>
    <row r="1971" spans="3:5" x14ac:dyDescent="0.2">
      <c r="C1971" s="4"/>
      <c r="D1971" s="4"/>
      <c r="E1971" s="4"/>
    </row>
    <row r="1972" spans="3:5" x14ac:dyDescent="0.2">
      <c r="C1972" s="4"/>
      <c r="D1972" s="4"/>
      <c r="E1972" s="4"/>
    </row>
    <row r="1973" spans="3:5" x14ac:dyDescent="0.2">
      <c r="C1973" s="4"/>
      <c r="D1973" s="4"/>
      <c r="E1973" s="4"/>
    </row>
    <row r="1974" spans="3:5" x14ac:dyDescent="0.2">
      <c r="C1974" s="4"/>
      <c r="D1974" s="4"/>
      <c r="E1974" s="4"/>
    </row>
    <row r="1975" spans="3:5" x14ac:dyDescent="0.2">
      <c r="C1975" s="4"/>
      <c r="D1975" s="4"/>
      <c r="E1975" s="4"/>
    </row>
    <row r="1976" spans="3:5" x14ac:dyDescent="0.2">
      <c r="C1976" s="4"/>
      <c r="D1976" s="4"/>
      <c r="E1976" s="4"/>
    </row>
    <row r="1977" spans="3:5" x14ac:dyDescent="0.2">
      <c r="C1977" s="4"/>
      <c r="D1977" s="4"/>
      <c r="E1977" s="4"/>
    </row>
    <row r="1978" spans="3:5" x14ac:dyDescent="0.2">
      <c r="C1978" s="4"/>
      <c r="D1978" s="4"/>
      <c r="E1978" s="4"/>
    </row>
    <row r="1979" spans="3:5" x14ac:dyDescent="0.2">
      <c r="C1979" s="4"/>
      <c r="D1979" s="4"/>
      <c r="E1979" s="4"/>
    </row>
    <row r="1980" spans="3:5" x14ac:dyDescent="0.2">
      <c r="C1980" s="4"/>
      <c r="D1980" s="4"/>
      <c r="E1980" s="4"/>
    </row>
    <row r="1981" spans="3:5" x14ac:dyDescent="0.2">
      <c r="C1981" s="4"/>
      <c r="D1981" s="4"/>
      <c r="E1981" s="4"/>
    </row>
    <row r="1982" spans="3:5" x14ac:dyDescent="0.2">
      <c r="C1982" s="4"/>
      <c r="D1982" s="4"/>
      <c r="E1982" s="4"/>
    </row>
    <row r="1983" spans="3:5" x14ac:dyDescent="0.2">
      <c r="C1983" s="4"/>
      <c r="D1983" s="4"/>
      <c r="E1983" s="4"/>
    </row>
    <row r="1984" spans="3:5" x14ac:dyDescent="0.2">
      <c r="C1984" s="4"/>
      <c r="D1984" s="4"/>
      <c r="E1984" s="4"/>
    </row>
    <row r="1985" spans="3:5" x14ac:dyDescent="0.2">
      <c r="C1985" s="4"/>
      <c r="D1985" s="4"/>
      <c r="E1985" s="4"/>
    </row>
    <row r="1986" spans="3:5" x14ac:dyDescent="0.2">
      <c r="C1986" s="4"/>
      <c r="D1986" s="4"/>
      <c r="E1986" s="4"/>
    </row>
    <row r="1987" spans="3:5" x14ac:dyDescent="0.2">
      <c r="C1987" s="4"/>
      <c r="D1987" s="4"/>
      <c r="E1987" s="4"/>
    </row>
    <row r="1988" spans="3:5" x14ac:dyDescent="0.2">
      <c r="C1988" s="4"/>
      <c r="D1988" s="4"/>
      <c r="E1988" s="4"/>
    </row>
    <row r="1989" spans="3:5" x14ac:dyDescent="0.2">
      <c r="C1989" s="4"/>
      <c r="D1989" s="4"/>
      <c r="E1989" s="4"/>
    </row>
    <row r="1990" spans="3:5" x14ac:dyDescent="0.2">
      <c r="C1990" s="4"/>
      <c r="D1990" s="4"/>
      <c r="E1990" s="4"/>
    </row>
    <row r="1991" spans="3:5" x14ac:dyDescent="0.2">
      <c r="C1991" s="4"/>
      <c r="D1991" s="4"/>
      <c r="E1991" s="4"/>
    </row>
    <row r="1992" spans="3:5" x14ac:dyDescent="0.2">
      <c r="C1992" s="4"/>
      <c r="D1992" s="4"/>
      <c r="E1992" s="4"/>
    </row>
    <row r="1993" spans="3:5" x14ac:dyDescent="0.2">
      <c r="C1993" s="4"/>
      <c r="D1993" s="4"/>
      <c r="E1993" s="4"/>
    </row>
    <row r="1994" spans="3:5" x14ac:dyDescent="0.2">
      <c r="C1994" s="4"/>
      <c r="D1994" s="4"/>
      <c r="E1994" s="4"/>
    </row>
    <row r="1995" spans="3:5" x14ac:dyDescent="0.2">
      <c r="C1995" s="4"/>
      <c r="D1995" s="4"/>
      <c r="E1995" s="4"/>
    </row>
    <row r="1996" spans="3:5" x14ac:dyDescent="0.2">
      <c r="C1996" s="4"/>
      <c r="D1996" s="4"/>
      <c r="E1996" s="4"/>
    </row>
    <row r="1997" spans="3:5" x14ac:dyDescent="0.2">
      <c r="C1997" s="4"/>
      <c r="D1997" s="4"/>
      <c r="E1997" s="4"/>
    </row>
    <row r="1998" spans="3:5" x14ac:dyDescent="0.2">
      <c r="C1998" s="4"/>
      <c r="D1998" s="4"/>
      <c r="E1998" s="4"/>
    </row>
    <row r="1999" spans="3:5" x14ac:dyDescent="0.2">
      <c r="C1999" s="4"/>
      <c r="D1999" s="4"/>
      <c r="E1999" s="4"/>
    </row>
    <row r="2000" spans="3:5" x14ac:dyDescent="0.2">
      <c r="C2000" s="4"/>
      <c r="D2000" s="4"/>
      <c r="E2000" s="4"/>
    </row>
    <row r="2001" spans="3:5" x14ac:dyDescent="0.2">
      <c r="C2001" s="4"/>
      <c r="D2001" s="4"/>
      <c r="E2001" s="4"/>
    </row>
    <row r="2002" spans="3:5" x14ac:dyDescent="0.2">
      <c r="C2002" s="4"/>
      <c r="D2002" s="4"/>
      <c r="E2002" s="4"/>
    </row>
    <row r="2003" spans="3:5" x14ac:dyDescent="0.2">
      <c r="C2003" s="4"/>
      <c r="D2003" s="4"/>
      <c r="E2003" s="4"/>
    </row>
    <row r="2004" spans="3:5" x14ac:dyDescent="0.2">
      <c r="C2004" s="4"/>
      <c r="D2004" s="4"/>
      <c r="E2004" s="4"/>
    </row>
    <row r="2005" spans="3:5" x14ac:dyDescent="0.2">
      <c r="C2005" s="4"/>
      <c r="D2005" s="4"/>
      <c r="E2005" s="4"/>
    </row>
    <row r="2006" spans="3:5" x14ac:dyDescent="0.2">
      <c r="C2006" s="4"/>
      <c r="D2006" s="4"/>
      <c r="E2006" s="4"/>
    </row>
    <row r="2007" spans="3:5" x14ac:dyDescent="0.2">
      <c r="C2007" s="4"/>
      <c r="D2007" s="4"/>
      <c r="E2007" s="4"/>
    </row>
    <row r="2008" spans="3:5" x14ac:dyDescent="0.2">
      <c r="C2008" s="4"/>
      <c r="D2008" s="4"/>
      <c r="E2008" s="4"/>
    </row>
    <row r="2009" spans="3:5" x14ac:dyDescent="0.2">
      <c r="C2009" s="4"/>
      <c r="D2009" s="4"/>
      <c r="E2009" s="4"/>
    </row>
    <row r="2010" spans="3:5" x14ac:dyDescent="0.2">
      <c r="C2010" s="4"/>
      <c r="D2010" s="4"/>
      <c r="E2010" s="4"/>
    </row>
    <row r="2011" spans="3:5" x14ac:dyDescent="0.2">
      <c r="C2011" s="4"/>
      <c r="D2011" s="4"/>
      <c r="E2011" s="4"/>
    </row>
    <row r="2012" spans="3:5" x14ac:dyDescent="0.2">
      <c r="C2012" s="4"/>
      <c r="D2012" s="4"/>
      <c r="E2012" s="4"/>
    </row>
    <row r="2013" spans="3:5" x14ac:dyDescent="0.2">
      <c r="C2013" s="4"/>
      <c r="D2013" s="4"/>
      <c r="E2013" s="4"/>
    </row>
    <row r="2014" spans="3:5" x14ac:dyDescent="0.2">
      <c r="C2014" s="4"/>
      <c r="D2014" s="4"/>
      <c r="E2014" s="4"/>
    </row>
    <row r="2015" spans="3:5" x14ac:dyDescent="0.2">
      <c r="C2015" s="4"/>
      <c r="D2015" s="4"/>
      <c r="E2015" s="4"/>
    </row>
    <row r="2016" spans="3:5" x14ac:dyDescent="0.2">
      <c r="C2016" s="4"/>
      <c r="D2016" s="4"/>
      <c r="E2016" s="4"/>
    </row>
    <row r="2017" spans="3:5" x14ac:dyDescent="0.2">
      <c r="C2017" s="4"/>
      <c r="D2017" s="4"/>
      <c r="E2017" s="4"/>
    </row>
    <row r="2018" spans="3:5" x14ac:dyDescent="0.2">
      <c r="C2018" s="4"/>
      <c r="D2018" s="4"/>
      <c r="E2018" s="4"/>
    </row>
    <row r="2019" spans="3:5" x14ac:dyDescent="0.2">
      <c r="C2019" s="4"/>
      <c r="D2019" s="4"/>
      <c r="E2019" s="4"/>
    </row>
    <row r="2020" spans="3:5" x14ac:dyDescent="0.2">
      <c r="C2020" s="4"/>
      <c r="D2020" s="4"/>
      <c r="E2020" s="4"/>
    </row>
    <row r="2021" spans="3:5" x14ac:dyDescent="0.2">
      <c r="C2021" s="4"/>
      <c r="D2021" s="4"/>
      <c r="E2021" s="4"/>
    </row>
    <row r="2022" spans="3:5" x14ac:dyDescent="0.2">
      <c r="C2022" s="4"/>
      <c r="D2022" s="4"/>
      <c r="E2022" s="4"/>
    </row>
    <row r="2023" spans="3:5" x14ac:dyDescent="0.2">
      <c r="C2023" s="4"/>
      <c r="D2023" s="4"/>
      <c r="E2023" s="4"/>
    </row>
    <row r="2024" spans="3:5" x14ac:dyDescent="0.2">
      <c r="C2024" s="4"/>
      <c r="D2024" s="4"/>
      <c r="E2024" s="4"/>
    </row>
    <row r="2025" spans="3:5" x14ac:dyDescent="0.2">
      <c r="C2025" s="4"/>
      <c r="D2025" s="4"/>
      <c r="E2025" s="4"/>
    </row>
    <row r="2026" spans="3:5" x14ac:dyDescent="0.2">
      <c r="C2026" s="4"/>
      <c r="D2026" s="4"/>
      <c r="E2026" s="4"/>
    </row>
    <row r="2027" spans="3:5" x14ac:dyDescent="0.2">
      <c r="C2027" s="4"/>
      <c r="D2027" s="4"/>
      <c r="E2027" s="4"/>
    </row>
    <row r="2028" spans="3:5" x14ac:dyDescent="0.2">
      <c r="C2028" s="4"/>
      <c r="D2028" s="4"/>
      <c r="E2028" s="4"/>
    </row>
    <row r="2029" spans="3:5" x14ac:dyDescent="0.2">
      <c r="C2029" s="4"/>
      <c r="D2029" s="4"/>
      <c r="E2029" s="4"/>
    </row>
    <row r="2030" spans="3:5" x14ac:dyDescent="0.2">
      <c r="C2030" s="4"/>
      <c r="D2030" s="4"/>
      <c r="E2030" s="4"/>
    </row>
    <row r="2031" spans="3:5" x14ac:dyDescent="0.2">
      <c r="C2031" s="4"/>
      <c r="D2031" s="4"/>
      <c r="E2031" s="4"/>
    </row>
    <row r="2032" spans="3:5" x14ac:dyDescent="0.2">
      <c r="C2032" s="4"/>
      <c r="D2032" s="4"/>
      <c r="E2032" s="4"/>
    </row>
    <row r="2033" spans="3:5" x14ac:dyDescent="0.2">
      <c r="C2033" s="4"/>
      <c r="D2033" s="4"/>
      <c r="E2033" s="4"/>
    </row>
    <row r="2034" spans="3:5" x14ac:dyDescent="0.2">
      <c r="C2034" s="4"/>
      <c r="D2034" s="4"/>
      <c r="E2034" s="4"/>
    </row>
    <row r="2035" spans="3:5" x14ac:dyDescent="0.2">
      <c r="C2035" s="4"/>
      <c r="D2035" s="4"/>
      <c r="E2035" s="4"/>
    </row>
    <row r="2036" spans="3:5" x14ac:dyDescent="0.2">
      <c r="C2036" s="4"/>
      <c r="D2036" s="4"/>
      <c r="E2036" s="4"/>
    </row>
    <row r="2037" spans="3:5" x14ac:dyDescent="0.2">
      <c r="C2037" s="4"/>
      <c r="D2037" s="4"/>
      <c r="E2037" s="4"/>
    </row>
    <row r="2038" spans="3:5" x14ac:dyDescent="0.2">
      <c r="C2038" s="4"/>
      <c r="D2038" s="4"/>
      <c r="E2038" s="4"/>
    </row>
    <row r="2039" spans="3:5" x14ac:dyDescent="0.2">
      <c r="C2039" s="4"/>
      <c r="D2039" s="4"/>
      <c r="E2039" s="4"/>
    </row>
    <row r="2040" spans="3:5" x14ac:dyDescent="0.2">
      <c r="C2040" s="4"/>
      <c r="D2040" s="4"/>
      <c r="E2040" s="4"/>
    </row>
    <row r="2041" spans="3:5" x14ac:dyDescent="0.2">
      <c r="C2041" s="4"/>
      <c r="D2041" s="4"/>
      <c r="E2041" s="4"/>
    </row>
    <row r="2042" spans="3:5" x14ac:dyDescent="0.2">
      <c r="C2042" s="4"/>
      <c r="D2042" s="4"/>
      <c r="E2042" s="4"/>
    </row>
    <row r="2043" spans="3:5" x14ac:dyDescent="0.2">
      <c r="C2043" s="4"/>
      <c r="D2043" s="4"/>
      <c r="E2043" s="4"/>
    </row>
    <row r="2044" spans="3:5" x14ac:dyDescent="0.2">
      <c r="C2044" s="4"/>
      <c r="D2044" s="4"/>
      <c r="E2044" s="4"/>
    </row>
    <row r="2045" spans="3:5" x14ac:dyDescent="0.2">
      <c r="C2045" s="4"/>
      <c r="D2045" s="4"/>
      <c r="E2045" s="4"/>
    </row>
    <row r="2046" spans="3:5" x14ac:dyDescent="0.2">
      <c r="C2046" s="4"/>
      <c r="D2046" s="4"/>
      <c r="E2046" s="4"/>
    </row>
    <row r="2047" spans="3:5" x14ac:dyDescent="0.2">
      <c r="C2047" s="4"/>
      <c r="D2047" s="4"/>
      <c r="E2047" s="4"/>
    </row>
    <row r="2048" spans="3:5" x14ac:dyDescent="0.2">
      <c r="C2048" s="4"/>
      <c r="D2048" s="4"/>
      <c r="E2048" s="4"/>
    </row>
    <row r="2049" spans="3:5" x14ac:dyDescent="0.2">
      <c r="C2049" s="4"/>
      <c r="D2049" s="4"/>
      <c r="E2049" s="4"/>
    </row>
    <row r="2050" spans="3:5" x14ac:dyDescent="0.2">
      <c r="C2050" s="4"/>
      <c r="D2050" s="4"/>
      <c r="E2050" s="4"/>
    </row>
    <row r="2051" spans="3:5" x14ac:dyDescent="0.2">
      <c r="C2051" s="4"/>
      <c r="D2051" s="4"/>
      <c r="E2051" s="4"/>
    </row>
    <row r="2052" spans="3:5" x14ac:dyDescent="0.2">
      <c r="C2052" s="4"/>
      <c r="D2052" s="4"/>
      <c r="E2052" s="4"/>
    </row>
    <row r="2053" spans="3:5" x14ac:dyDescent="0.2">
      <c r="C2053" s="4"/>
      <c r="D2053" s="4"/>
      <c r="E2053" s="4"/>
    </row>
    <row r="2054" spans="3:5" x14ac:dyDescent="0.2">
      <c r="C2054" s="4"/>
      <c r="D2054" s="4"/>
      <c r="E2054" s="4"/>
    </row>
    <row r="2055" spans="3:5" x14ac:dyDescent="0.2">
      <c r="C2055" s="4"/>
      <c r="D2055" s="4"/>
      <c r="E2055" s="4"/>
    </row>
    <row r="2056" spans="3:5" x14ac:dyDescent="0.2">
      <c r="C2056" s="4"/>
      <c r="D2056" s="4"/>
      <c r="E2056" s="4"/>
    </row>
    <row r="2057" spans="3:5" x14ac:dyDescent="0.2">
      <c r="C2057" s="4"/>
      <c r="D2057" s="4"/>
      <c r="E2057" s="4"/>
    </row>
    <row r="2058" spans="3:5" x14ac:dyDescent="0.2">
      <c r="C2058" s="4"/>
      <c r="D2058" s="4"/>
      <c r="E2058" s="4"/>
    </row>
    <row r="2059" spans="3:5" x14ac:dyDescent="0.2">
      <c r="C2059" s="4"/>
      <c r="D2059" s="4"/>
      <c r="E2059" s="4"/>
    </row>
    <row r="2060" spans="3:5" x14ac:dyDescent="0.2">
      <c r="C2060" s="4"/>
      <c r="D2060" s="4"/>
      <c r="E2060" s="4"/>
    </row>
    <row r="2061" spans="3:5" x14ac:dyDescent="0.2">
      <c r="C2061" s="4"/>
      <c r="D2061" s="4"/>
      <c r="E2061" s="4"/>
    </row>
    <row r="2062" spans="3:5" x14ac:dyDescent="0.2">
      <c r="C2062" s="4"/>
      <c r="D2062" s="4"/>
      <c r="E2062" s="4"/>
    </row>
    <row r="2063" spans="3:5" x14ac:dyDescent="0.2">
      <c r="C2063" s="4"/>
      <c r="D2063" s="4"/>
      <c r="E2063" s="4"/>
    </row>
    <row r="2064" spans="3:5" x14ac:dyDescent="0.2">
      <c r="C2064" s="4"/>
      <c r="D2064" s="4"/>
      <c r="E2064" s="4"/>
    </row>
    <row r="2065" spans="3:5" x14ac:dyDescent="0.2">
      <c r="C2065" s="4"/>
      <c r="D2065" s="4"/>
      <c r="E2065" s="4"/>
    </row>
    <row r="2066" spans="3:5" x14ac:dyDescent="0.2">
      <c r="C2066" s="4"/>
      <c r="D2066" s="4"/>
      <c r="E2066" s="4"/>
    </row>
    <row r="2067" spans="3:5" x14ac:dyDescent="0.2">
      <c r="C2067" s="4"/>
      <c r="D2067" s="4"/>
      <c r="E2067" s="4"/>
    </row>
    <row r="2068" spans="3:5" x14ac:dyDescent="0.2">
      <c r="C2068" s="4"/>
      <c r="D2068" s="4"/>
      <c r="E2068" s="4"/>
    </row>
    <row r="2069" spans="3:5" x14ac:dyDescent="0.2">
      <c r="C2069" s="4"/>
      <c r="D2069" s="4"/>
      <c r="E2069" s="4"/>
    </row>
    <row r="2070" spans="3:5" x14ac:dyDescent="0.2">
      <c r="C2070" s="4"/>
      <c r="D2070" s="4"/>
      <c r="E2070" s="4"/>
    </row>
    <row r="2071" spans="3:5" x14ac:dyDescent="0.2">
      <c r="C2071" s="4"/>
      <c r="D2071" s="4"/>
      <c r="E2071" s="4"/>
    </row>
    <row r="2072" spans="3:5" x14ac:dyDescent="0.2">
      <c r="C2072" s="4"/>
      <c r="D2072" s="4"/>
      <c r="E2072" s="4"/>
    </row>
    <row r="2073" spans="3:5" x14ac:dyDescent="0.2">
      <c r="C2073" s="4"/>
      <c r="D2073" s="4"/>
      <c r="E2073" s="4"/>
    </row>
    <row r="2074" spans="3:5" x14ac:dyDescent="0.2">
      <c r="C2074" s="4"/>
      <c r="D2074" s="4"/>
      <c r="E2074" s="4"/>
    </row>
    <row r="2075" spans="3:5" x14ac:dyDescent="0.2">
      <c r="C2075" s="4"/>
      <c r="D2075" s="4"/>
      <c r="E2075" s="4"/>
    </row>
    <row r="2076" spans="3:5" x14ac:dyDescent="0.2">
      <c r="C2076" s="4"/>
      <c r="D2076" s="4"/>
      <c r="E2076" s="4"/>
    </row>
    <row r="2077" spans="3:5" x14ac:dyDescent="0.2">
      <c r="C2077" s="4"/>
      <c r="D2077" s="4"/>
      <c r="E2077" s="4"/>
    </row>
    <row r="2078" spans="3:5" x14ac:dyDescent="0.2">
      <c r="C2078" s="4"/>
      <c r="D2078" s="4"/>
      <c r="E2078" s="4"/>
    </row>
    <row r="2079" spans="3:5" x14ac:dyDescent="0.2">
      <c r="C2079" s="4"/>
      <c r="D2079" s="4"/>
      <c r="E2079" s="4"/>
    </row>
    <row r="2080" spans="3:5" x14ac:dyDescent="0.2">
      <c r="C2080" s="4"/>
      <c r="D2080" s="4"/>
      <c r="E2080" s="4"/>
    </row>
    <row r="2081" spans="3:5" x14ac:dyDescent="0.2">
      <c r="C2081" s="4"/>
      <c r="D2081" s="4"/>
      <c r="E2081" s="4"/>
    </row>
    <row r="2082" spans="3:5" x14ac:dyDescent="0.2">
      <c r="C2082" s="4"/>
      <c r="D2082" s="4"/>
      <c r="E2082" s="4"/>
    </row>
    <row r="2083" spans="3:5" x14ac:dyDescent="0.2">
      <c r="C2083" s="4"/>
      <c r="D2083" s="4"/>
      <c r="E2083" s="4"/>
    </row>
    <row r="2084" spans="3:5" x14ac:dyDescent="0.2">
      <c r="C2084" s="4"/>
      <c r="D2084" s="4"/>
      <c r="E2084" s="4"/>
    </row>
    <row r="2085" spans="3:5" x14ac:dyDescent="0.2">
      <c r="C2085" s="4"/>
      <c r="D2085" s="4"/>
      <c r="E2085" s="4"/>
    </row>
    <row r="2086" spans="3:5" x14ac:dyDescent="0.2">
      <c r="C2086" s="4"/>
      <c r="D2086" s="4"/>
      <c r="E2086" s="4"/>
    </row>
    <row r="2087" spans="3:5" x14ac:dyDescent="0.2">
      <c r="C2087" s="4"/>
      <c r="D2087" s="4"/>
      <c r="E2087" s="4"/>
    </row>
    <row r="2088" spans="3:5" x14ac:dyDescent="0.2">
      <c r="C2088" s="4"/>
      <c r="D2088" s="4"/>
      <c r="E2088" s="4"/>
    </row>
    <row r="2089" spans="3:5" x14ac:dyDescent="0.2">
      <c r="C2089" s="4"/>
      <c r="D2089" s="4"/>
      <c r="E2089" s="4"/>
    </row>
    <row r="2090" spans="3:5" x14ac:dyDescent="0.2">
      <c r="C2090" s="4"/>
      <c r="D2090" s="4"/>
      <c r="E2090" s="4"/>
    </row>
    <row r="2091" spans="3:5" x14ac:dyDescent="0.2">
      <c r="C2091" s="4"/>
      <c r="D2091" s="4"/>
      <c r="E2091" s="4"/>
    </row>
    <row r="2092" spans="3:5" x14ac:dyDescent="0.2">
      <c r="C2092" s="4"/>
      <c r="D2092" s="4"/>
      <c r="E2092" s="4"/>
    </row>
    <row r="2093" spans="3:5" x14ac:dyDescent="0.2">
      <c r="C2093" s="4"/>
      <c r="D2093" s="4"/>
      <c r="E2093" s="4"/>
    </row>
    <row r="2094" spans="3:5" x14ac:dyDescent="0.2">
      <c r="C2094" s="4"/>
      <c r="D2094" s="4"/>
      <c r="E2094" s="4"/>
    </row>
    <row r="2095" spans="3:5" x14ac:dyDescent="0.2">
      <c r="C2095" s="4"/>
      <c r="D2095" s="4"/>
      <c r="E2095" s="4"/>
    </row>
    <row r="2096" spans="3:5" x14ac:dyDescent="0.2">
      <c r="C2096" s="4"/>
      <c r="D2096" s="4"/>
      <c r="E2096" s="4"/>
    </row>
    <row r="2097" spans="3:5" x14ac:dyDescent="0.2">
      <c r="C2097" s="4"/>
      <c r="D2097" s="4"/>
      <c r="E2097" s="4"/>
    </row>
    <row r="2098" spans="3:5" x14ac:dyDescent="0.2">
      <c r="C2098" s="4"/>
      <c r="D2098" s="4"/>
      <c r="E2098" s="4"/>
    </row>
    <row r="2099" spans="3:5" x14ac:dyDescent="0.2">
      <c r="C2099" s="4"/>
      <c r="D2099" s="4"/>
      <c r="E2099" s="4"/>
    </row>
    <row r="2100" spans="3:5" x14ac:dyDescent="0.2">
      <c r="C2100" s="4"/>
      <c r="D2100" s="4"/>
      <c r="E2100" s="4"/>
    </row>
    <row r="2101" spans="3:5" x14ac:dyDescent="0.2">
      <c r="C2101" s="4"/>
      <c r="D2101" s="4"/>
      <c r="E2101" s="4"/>
    </row>
    <row r="2102" spans="3:5" x14ac:dyDescent="0.2">
      <c r="C2102" s="4"/>
      <c r="D2102" s="4"/>
      <c r="E2102" s="4"/>
    </row>
    <row r="2103" spans="3:5" x14ac:dyDescent="0.2">
      <c r="C2103" s="4"/>
      <c r="D2103" s="4"/>
      <c r="E2103" s="4"/>
    </row>
    <row r="2104" spans="3:5" x14ac:dyDescent="0.2">
      <c r="C2104" s="4"/>
      <c r="D2104" s="4"/>
      <c r="E2104" s="4"/>
    </row>
    <row r="2105" spans="3:5" x14ac:dyDescent="0.2">
      <c r="C2105" s="4"/>
      <c r="D2105" s="4"/>
      <c r="E2105" s="4"/>
    </row>
    <row r="2106" spans="3:5" x14ac:dyDescent="0.2">
      <c r="C2106" s="4"/>
      <c r="D2106" s="4"/>
      <c r="E2106" s="4"/>
    </row>
    <row r="2107" spans="3:5" x14ac:dyDescent="0.2">
      <c r="C2107" s="4"/>
      <c r="D2107" s="4"/>
      <c r="E2107" s="4"/>
    </row>
    <row r="2108" spans="3:5" x14ac:dyDescent="0.2">
      <c r="C2108" s="4"/>
      <c r="D2108" s="4"/>
      <c r="E2108" s="4"/>
    </row>
    <row r="2109" spans="3:5" x14ac:dyDescent="0.2">
      <c r="C2109" s="4"/>
      <c r="D2109" s="4"/>
      <c r="E2109" s="4"/>
    </row>
    <row r="2110" spans="3:5" x14ac:dyDescent="0.2">
      <c r="C2110" s="4"/>
      <c r="D2110" s="4"/>
      <c r="E2110" s="4"/>
    </row>
    <row r="2111" spans="3:5" x14ac:dyDescent="0.2">
      <c r="C2111" s="4"/>
      <c r="D2111" s="4"/>
      <c r="E2111" s="4"/>
    </row>
    <row r="2112" spans="3:5" x14ac:dyDescent="0.2">
      <c r="C2112" s="4"/>
      <c r="D2112" s="4"/>
      <c r="E2112" s="4"/>
    </row>
    <row r="2113" spans="3:5" x14ac:dyDescent="0.2">
      <c r="C2113" s="4"/>
      <c r="D2113" s="4"/>
      <c r="E2113" s="4"/>
    </row>
    <row r="2114" spans="3:5" x14ac:dyDescent="0.2">
      <c r="C2114" s="4"/>
      <c r="D2114" s="4"/>
      <c r="E2114" s="4"/>
    </row>
    <row r="2115" spans="3:5" x14ac:dyDescent="0.2">
      <c r="C2115" s="4"/>
      <c r="D2115" s="4"/>
      <c r="E2115" s="4"/>
    </row>
    <row r="2116" spans="3:5" x14ac:dyDescent="0.2">
      <c r="C2116" s="4"/>
      <c r="D2116" s="4"/>
      <c r="E2116" s="4"/>
    </row>
    <row r="2117" spans="3:5" x14ac:dyDescent="0.2">
      <c r="C2117" s="4"/>
      <c r="D2117" s="4"/>
      <c r="E2117" s="4"/>
    </row>
    <row r="2118" spans="3:5" x14ac:dyDescent="0.2">
      <c r="C2118" s="4"/>
      <c r="D2118" s="4"/>
      <c r="E2118" s="4"/>
    </row>
    <row r="2119" spans="3:5" x14ac:dyDescent="0.2">
      <c r="C2119" s="4"/>
      <c r="D2119" s="4"/>
      <c r="E2119" s="4"/>
    </row>
    <row r="2120" spans="3:5" x14ac:dyDescent="0.2">
      <c r="C2120" s="4"/>
      <c r="D2120" s="4"/>
      <c r="E2120" s="4"/>
    </row>
    <row r="2121" spans="3:5" x14ac:dyDescent="0.2">
      <c r="C2121" s="4"/>
      <c r="D2121" s="4"/>
      <c r="E2121" s="4"/>
    </row>
    <row r="2122" spans="3:5" x14ac:dyDescent="0.2">
      <c r="C2122" s="4"/>
      <c r="D2122" s="4"/>
      <c r="E2122" s="4"/>
    </row>
    <row r="2123" spans="3:5" x14ac:dyDescent="0.2">
      <c r="C2123" s="4"/>
      <c r="D2123" s="4"/>
      <c r="E2123" s="4"/>
    </row>
    <row r="2124" spans="3:5" x14ac:dyDescent="0.2">
      <c r="C2124" s="4"/>
      <c r="D2124" s="4"/>
      <c r="E2124" s="4"/>
    </row>
    <row r="2125" spans="3:5" x14ac:dyDescent="0.2">
      <c r="C2125" s="4"/>
      <c r="D2125" s="4"/>
      <c r="E2125" s="4"/>
    </row>
    <row r="2126" spans="3:5" x14ac:dyDescent="0.2">
      <c r="C2126" s="4"/>
      <c r="D2126" s="4"/>
      <c r="E2126" s="4"/>
    </row>
    <row r="2127" spans="3:5" x14ac:dyDescent="0.2">
      <c r="C2127" s="4"/>
      <c r="D2127" s="4"/>
      <c r="E2127" s="4"/>
    </row>
    <row r="2128" spans="3:5" x14ac:dyDescent="0.2">
      <c r="C2128" s="4"/>
      <c r="D2128" s="4"/>
      <c r="E2128" s="4"/>
    </row>
    <row r="2129" spans="3:5" x14ac:dyDescent="0.2">
      <c r="C2129" s="4"/>
      <c r="D2129" s="4"/>
      <c r="E2129" s="4"/>
    </row>
    <row r="2130" spans="3:5" x14ac:dyDescent="0.2">
      <c r="C2130" s="4"/>
      <c r="D2130" s="4"/>
      <c r="E2130" s="4"/>
    </row>
    <row r="2131" spans="3:5" x14ac:dyDescent="0.2">
      <c r="C2131" s="4"/>
      <c r="D2131" s="4"/>
      <c r="E2131" s="4"/>
    </row>
    <row r="2132" spans="3:5" x14ac:dyDescent="0.2">
      <c r="C2132" s="4"/>
      <c r="D2132" s="4"/>
      <c r="E2132" s="4"/>
    </row>
    <row r="2133" spans="3:5" x14ac:dyDescent="0.2">
      <c r="C2133" s="4"/>
      <c r="D2133" s="4"/>
      <c r="E2133" s="4"/>
    </row>
    <row r="2134" spans="3:5" x14ac:dyDescent="0.2">
      <c r="C2134" s="4"/>
      <c r="D2134" s="4"/>
      <c r="E2134" s="4"/>
    </row>
    <row r="2135" spans="3:5" x14ac:dyDescent="0.2">
      <c r="C2135" s="4"/>
      <c r="D2135" s="4"/>
      <c r="E2135" s="4"/>
    </row>
    <row r="2136" spans="3:5" x14ac:dyDescent="0.2">
      <c r="C2136" s="4"/>
      <c r="D2136" s="4"/>
      <c r="E2136" s="4"/>
    </row>
    <row r="2137" spans="3:5" x14ac:dyDescent="0.2">
      <c r="C2137" s="4"/>
      <c r="D2137" s="4"/>
      <c r="E2137" s="4"/>
    </row>
    <row r="2138" spans="3:5" x14ac:dyDescent="0.2">
      <c r="C2138" s="4"/>
      <c r="D2138" s="4"/>
      <c r="E2138" s="4"/>
    </row>
    <row r="2139" spans="3:5" x14ac:dyDescent="0.2">
      <c r="C2139" s="4"/>
      <c r="D2139" s="4"/>
      <c r="E2139" s="4"/>
    </row>
    <row r="2140" spans="3:5" x14ac:dyDescent="0.2">
      <c r="C2140" s="4"/>
      <c r="D2140" s="4"/>
      <c r="E2140" s="4"/>
    </row>
    <row r="2141" spans="3:5" x14ac:dyDescent="0.2">
      <c r="C2141" s="4"/>
      <c r="D2141" s="4"/>
      <c r="E2141" s="4"/>
    </row>
    <row r="2142" spans="3:5" x14ac:dyDescent="0.2">
      <c r="C2142" s="4"/>
      <c r="D2142" s="4"/>
      <c r="E2142" s="4"/>
    </row>
    <row r="2143" spans="3:5" x14ac:dyDescent="0.2">
      <c r="C2143" s="4"/>
      <c r="D2143" s="4"/>
      <c r="E2143" s="4"/>
    </row>
    <row r="2144" spans="3:5" x14ac:dyDescent="0.2">
      <c r="C2144" s="4"/>
      <c r="D2144" s="4"/>
      <c r="E2144" s="4"/>
    </row>
    <row r="2145" spans="3:5" x14ac:dyDescent="0.2">
      <c r="C2145" s="4"/>
      <c r="D2145" s="4"/>
      <c r="E2145" s="4"/>
    </row>
    <row r="2146" spans="3:5" x14ac:dyDescent="0.2">
      <c r="C2146" s="4"/>
      <c r="D2146" s="4"/>
      <c r="E2146" s="4"/>
    </row>
    <row r="2147" spans="3:5" x14ac:dyDescent="0.2">
      <c r="C2147" s="4"/>
      <c r="D2147" s="4"/>
      <c r="E2147" s="4"/>
    </row>
    <row r="2148" spans="3:5" x14ac:dyDescent="0.2">
      <c r="C2148" s="4"/>
      <c r="D2148" s="4"/>
      <c r="E2148" s="4"/>
    </row>
    <row r="2149" spans="3:5" x14ac:dyDescent="0.2">
      <c r="C2149" s="4"/>
      <c r="D2149" s="4"/>
      <c r="E2149" s="4"/>
    </row>
    <row r="2150" spans="3:5" x14ac:dyDescent="0.2">
      <c r="C2150" s="4"/>
      <c r="D2150" s="4"/>
      <c r="E2150" s="4"/>
    </row>
    <row r="2151" spans="3:5" x14ac:dyDescent="0.2">
      <c r="C2151" s="4"/>
      <c r="D2151" s="4"/>
      <c r="E2151" s="4"/>
    </row>
    <row r="2152" spans="3:5" x14ac:dyDescent="0.2">
      <c r="C2152" s="4"/>
      <c r="D2152" s="4"/>
      <c r="E2152" s="4"/>
    </row>
    <row r="2153" spans="3:5" x14ac:dyDescent="0.2">
      <c r="C2153" s="4"/>
      <c r="D2153" s="4"/>
      <c r="E2153" s="4"/>
    </row>
    <row r="2154" spans="3:5" x14ac:dyDescent="0.2">
      <c r="C2154" s="4"/>
      <c r="D2154" s="4"/>
      <c r="E2154" s="4"/>
    </row>
    <row r="2155" spans="3:5" x14ac:dyDescent="0.2">
      <c r="C2155" s="4"/>
      <c r="D2155" s="4"/>
      <c r="E2155" s="4"/>
    </row>
    <row r="2156" spans="3:5" x14ac:dyDescent="0.2">
      <c r="C2156" s="4"/>
      <c r="D2156" s="4"/>
      <c r="E2156" s="4"/>
    </row>
    <row r="2157" spans="3:5" x14ac:dyDescent="0.2">
      <c r="C2157" s="4"/>
      <c r="D2157" s="4"/>
      <c r="E2157" s="4"/>
    </row>
    <row r="2158" spans="3:5" x14ac:dyDescent="0.2">
      <c r="C2158" s="4"/>
      <c r="D2158" s="4"/>
      <c r="E2158" s="4"/>
    </row>
    <row r="2159" spans="3:5" x14ac:dyDescent="0.2">
      <c r="C2159" s="4"/>
      <c r="D2159" s="4"/>
      <c r="E2159" s="4"/>
    </row>
    <row r="2160" spans="3:5" x14ac:dyDescent="0.2">
      <c r="C2160" s="4"/>
      <c r="D2160" s="4"/>
      <c r="E2160" s="4"/>
    </row>
    <row r="2161" spans="3:5" x14ac:dyDescent="0.2">
      <c r="C2161" s="4"/>
      <c r="D2161" s="4"/>
      <c r="E2161" s="4"/>
    </row>
    <row r="2162" spans="3:5" x14ac:dyDescent="0.2">
      <c r="C2162" s="4"/>
      <c r="D2162" s="4"/>
      <c r="E2162" s="4"/>
    </row>
    <row r="2163" spans="3:5" x14ac:dyDescent="0.2">
      <c r="C2163" s="4"/>
      <c r="D2163" s="4"/>
      <c r="E2163" s="4"/>
    </row>
    <row r="2164" spans="3:5" x14ac:dyDescent="0.2">
      <c r="C2164" s="4"/>
      <c r="D2164" s="4"/>
      <c r="E2164" s="4"/>
    </row>
    <row r="2165" spans="3:5" x14ac:dyDescent="0.2">
      <c r="C2165" s="4"/>
      <c r="D2165" s="4"/>
      <c r="E2165" s="4"/>
    </row>
    <row r="2166" spans="3:5" x14ac:dyDescent="0.2">
      <c r="C2166" s="4"/>
      <c r="D2166" s="4"/>
      <c r="E2166" s="4"/>
    </row>
    <row r="2167" spans="3:5" x14ac:dyDescent="0.2">
      <c r="C2167" s="4"/>
      <c r="D2167" s="4"/>
      <c r="E2167" s="4"/>
    </row>
    <row r="2168" spans="3:5" x14ac:dyDescent="0.2">
      <c r="C2168" s="4"/>
      <c r="D2168" s="4"/>
      <c r="E2168" s="4"/>
    </row>
    <row r="2169" spans="3:5" x14ac:dyDescent="0.2">
      <c r="C2169" s="4"/>
      <c r="D2169" s="4"/>
      <c r="E2169" s="4"/>
    </row>
    <row r="2170" spans="3:5" x14ac:dyDescent="0.2">
      <c r="C2170" s="4"/>
      <c r="D2170" s="4"/>
      <c r="E2170" s="4"/>
    </row>
    <row r="2171" spans="3:5" x14ac:dyDescent="0.2">
      <c r="C2171" s="4"/>
      <c r="D2171" s="4"/>
      <c r="E2171" s="4"/>
    </row>
    <row r="2172" spans="3:5" x14ac:dyDescent="0.2">
      <c r="C2172" s="4"/>
      <c r="D2172" s="4"/>
      <c r="E2172" s="4"/>
    </row>
    <row r="2173" spans="3:5" x14ac:dyDescent="0.2">
      <c r="C2173" s="4"/>
      <c r="D2173" s="4"/>
      <c r="E2173" s="4"/>
    </row>
    <row r="2174" spans="3:5" x14ac:dyDescent="0.2">
      <c r="C2174" s="4"/>
      <c r="D2174" s="4"/>
      <c r="E2174" s="4"/>
    </row>
    <row r="2175" spans="3:5" x14ac:dyDescent="0.2">
      <c r="C2175" s="4"/>
      <c r="D2175" s="4"/>
      <c r="E2175" s="4"/>
    </row>
    <row r="2176" spans="3:5" x14ac:dyDescent="0.2">
      <c r="C2176" s="4"/>
      <c r="D2176" s="4"/>
      <c r="E2176" s="4"/>
    </row>
    <row r="2177" spans="3:5" x14ac:dyDescent="0.2">
      <c r="C2177" s="4"/>
      <c r="D2177" s="4"/>
      <c r="E2177" s="4"/>
    </row>
    <row r="2178" spans="3:5" x14ac:dyDescent="0.2">
      <c r="C2178" s="4"/>
      <c r="D2178" s="4"/>
      <c r="E2178" s="4"/>
    </row>
    <row r="2179" spans="3:5" x14ac:dyDescent="0.2">
      <c r="C2179" s="4"/>
      <c r="D2179" s="4"/>
      <c r="E2179" s="4"/>
    </row>
    <row r="2180" spans="3:5" x14ac:dyDescent="0.2">
      <c r="C2180" s="4"/>
      <c r="D2180" s="4"/>
      <c r="E2180" s="4"/>
    </row>
    <row r="2181" spans="3:5" x14ac:dyDescent="0.2">
      <c r="C2181" s="4"/>
      <c r="D2181" s="4"/>
      <c r="E2181" s="4"/>
    </row>
    <row r="2182" spans="3:5" x14ac:dyDescent="0.2">
      <c r="C2182" s="4"/>
      <c r="D2182" s="4"/>
      <c r="E2182" s="4"/>
    </row>
    <row r="2183" spans="3:5" x14ac:dyDescent="0.2">
      <c r="C2183" s="4"/>
      <c r="D2183" s="4"/>
      <c r="E2183" s="4"/>
    </row>
    <row r="2184" spans="3:5" x14ac:dyDescent="0.2">
      <c r="C2184" s="4"/>
      <c r="D2184" s="4"/>
      <c r="E2184" s="4"/>
    </row>
    <row r="2185" spans="3:5" x14ac:dyDescent="0.2">
      <c r="C2185" s="4"/>
      <c r="D2185" s="4"/>
      <c r="E2185" s="4"/>
    </row>
    <row r="2186" spans="3:5" x14ac:dyDescent="0.2">
      <c r="C2186" s="4"/>
      <c r="D2186" s="4"/>
      <c r="E2186" s="4"/>
    </row>
    <row r="2187" spans="3:5" x14ac:dyDescent="0.2">
      <c r="C2187" s="4"/>
      <c r="D2187" s="4"/>
      <c r="E2187" s="4"/>
    </row>
    <row r="2188" spans="3:5" x14ac:dyDescent="0.2">
      <c r="C2188" s="4"/>
      <c r="D2188" s="4"/>
      <c r="E2188" s="4"/>
    </row>
    <row r="2189" spans="3:5" x14ac:dyDescent="0.2">
      <c r="C2189" s="4"/>
      <c r="D2189" s="4"/>
      <c r="E2189" s="4"/>
    </row>
    <row r="2190" spans="3:5" x14ac:dyDescent="0.2">
      <c r="C2190" s="4"/>
      <c r="D2190" s="4"/>
      <c r="E2190" s="4"/>
    </row>
    <row r="2191" spans="3:5" x14ac:dyDescent="0.2">
      <c r="C2191" s="4"/>
      <c r="D2191" s="4"/>
      <c r="E2191" s="4"/>
    </row>
    <row r="2192" spans="3:5" x14ac:dyDescent="0.2">
      <c r="C2192" s="4"/>
      <c r="D2192" s="4"/>
      <c r="E2192" s="4"/>
    </row>
    <row r="2193" spans="3:5" x14ac:dyDescent="0.2">
      <c r="C2193" s="4"/>
      <c r="D2193" s="4"/>
      <c r="E2193" s="4"/>
    </row>
    <row r="2194" spans="3:5" x14ac:dyDescent="0.2">
      <c r="C2194" s="4"/>
      <c r="D2194" s="4"/>
      <c r="E2194" s="4"/>
    </row>
    <row r="2195" spans="3:5" x14ac:dyDescent="0.2">
      <c r="C2195" s="4"/>
      <c r="D2195" s="4"/>
      <c r="E2195" s="4"/>
    </row>
    <row r="2196" spans="3:5" x14ac:dyDescent="0.2">
      <c r="C2196" s="4"/>
      <c r="D2196" s="4"/>
      <c r="E2196" s="4"/>
    </row>
    <row r="2197" spans="3:5" x14ac:dyDescent="0.2">
      <c r="C2197" s="4"/>
      <c r="D2197" s="4"/>
      <c r="E2197" s="4"/>
    </row>
    <row r="2198" spans="3:5" x14ac:dyDescent="0.2">
      <c r="C2198" s="4"/>
      <c r="D2198" s="4"/>
      <c r="E2198" s="4"/>
    </row>
    <row r="2199" spans="3:5" x14ac:dyDescent="0.2">
      <c r="C2199" s="4"/>
      <c r="D2199" s="4"/>
      <c r="E2199" s="4"/>
    </row>
    <row r="2200" spans="3:5" x14ac:dyDescent="0.2">
      <c r="C2200" s="4"/>
      <c r="D2200" s="4"/>
      <c r="E2200" s="4"/>
    </row>
    <row r="2201" spans="3:5" x14ac:dyDescent="0.2">
      <c r="C2201" s="4"/>
      <c r="D2201" s="4"/>
      <c r="E2201" s="4"/>
    </row>
    <row r="2202" spans="3:5" x14ac:dyDescent="0.2">
      <c r="C2202" s="4"/>
      <c r="D2202" s="4"/>
      <c r="E2202" s="4"/>
    </row>
    <row r="2203" spans="3:5" x14ac:dyDescent="0.2">
      <c r="C2203" s="4"/>
      <c r="D2203" s="4"/>
      <c r="E2203" s="4"/>
    </row>
    <row r="2204" spans="3:5" x14ac:dyDescent="0.2">
      <c r="C2204" s="4"/>
      <c r="D2204" s="4"/>
      <c r="E2204" s="4"/>
    </row>
    <row r="2205" spans="3:5" x14ac:dyDescent="0.2">
      <c r="C2205" s="4"/>
      <c r="D2205" s="4"/>
      <c r="E2205" s="4"/>
    </row>
    <row r="2206" spans="3:5" x14ac:dyDescent="0.2">
      <c r="C2206" s="4"/>
      <c r="D2206" s="4"/>
      <c r="E2206" s="4"/>
    </row>
    <row r="2207" spans="3:5" x14ac:dyDescent="0.2">
      <c r="C2207" s="4"/>
      <c r="D2207" s="4"/>
      <c r="E2207" s="4"/>
    </row>
    <row r="2208" spans="3:5" x14ac:dyDescent="0.2">
      <c r="C2208" s="4"/>
      <c r="D2208" s="4"/>
      <c r="E2208" s="4"/>
    </row>
    <row r="2209" spans="3:5" x14ac:dyDescent="0.2">
      <c r="C2209" s="4"/>
      <c r="D2209" s="4"/>
      <c r="E2209" s="4"/>
    </row>
    <row r="2210" spans="3:5" x14ac:dyDescent="0.2">
      <c r="C2210" s="4"/>
      <c r="D2210" s="4"/>
      <c r="E2210" s="4"/>
    </row>
    <row r="2211" spans="3:5" x14ac:dyDescent="0.2">
      <c r="C2211" s="4"/>
      <c r="D2211" s="4"/>
      <c r="E2211" s="4"/>
    </row>
    <row r="2212" spans="3:5" x14ac:dyDescent="0.2">
      <c r="C2212" s="4"/>
      <c r="D2212" s="4"/>
      <c r="E2212" s="4"/>
    </row>
    <row r="2213" spans="3:5" x14ac:dyDescent="0.2">
      <c r="C2213" s="4"/>
      <c r="D2213" s="4"/>
      <c r="E2213" s="4"/>
    </row>
    <row r="2214" spans="3:5" x14ac:dyDescent="0.2">
      <c r="C2214" s="4"/>
      <c r="D2214" s="4"/>
      <c r="E2214" s="4"/>
    </row>
    <row r="2215" spans="3:5" x14ac:dyDescent="0.2">
      <c r="C2215" s="4"/>
      <c r="D2215" s="4"/>
      <c r="E2215" s="4"/>
    </row>
    <row r="2216" spans="3:5" x14ac:dyDescent="0.2">
      <c r="C2216" s="4"/>
      <c r="D2216" s="4"/>
      <c r="E2216" s="4"/>
    </row>
    <row r="2217" spans="3:5" x14ac:dyDescent="0.2">
      <c r="C2217" s="4"/>
      <c r="D2217" s="4"/>
      <c r="E2217" s="4"/>
    </row>
    <row r="2218" spans="3:5" x14ac:dyDescent="0.2">
      <c r="C2218" s="4"/>
      <c r="D2218" s="4"/>
      <c r="E2218" s="4"/>
    </row>
    <row r="2219" spans="3:5" x14ac:dyDescent="0.2">
      <c r="C2219" s="4"/>
      <c r="D2219" s="4"/>
      <c r="E2219" s="4"/>
    </row>
    <row r="2220" spans="3:5" x14ac:dyDescent="0.2">
      <c r="C2220" s="4"/>
      <c r="D2220" s="4"/>
      <c r="E2220" s="4"/>
    </row>
    <row r="2221" spans="3:5" x14ac:dyDescent="0.2">
      <c r="C2221" s="4"/>
      <c r="D2221" s="4"/>
      <c r="E2221" s="4"/>
    </row>
    <row r="2222" spans="3:5" x14ac:dyDescent="0.2">
      <c r="C2222" s="4"/>
      <c r="D2222" s="4"/>
      <c r="E2222" s="4"/>
    </row>
    <row r="2223" spans="3:5" x14ac:dyDescent="0.2">
      <c r="C2223" s="4"/>
      <c r="D2223" s="4"/>
      <c r="E2223" s="4"/>
    </row>
    <row r="2224" spans="3:5" x14ac:dyDescent="0.2">
      <c r="C2224" s="4"/>
      <c r="D2224" s="4"/>
      <c r="E2224" s="4"/>
    </row>
    <row r="2225" spans="3:5" x14ac:dyDescent="0.2">
      <c r="C2225" s="4"/>
      <c r="D2225" s="4"/>
      <c r="E2225" s="4"/>
    </row>
    <row r="2226" spans="3:5" x14ac:dyDescent="0.2">
      <c r="C2226" s="4"/>
      <c r="D2226" s="4"/>
      <c r="E2226" s="4"/>
    </row>
    <row r="2227" spans="3:5" x14ac:dyDescent="0.2">
      <c r="C2227" s="4"/>
      <c r="D2227" s="4"/>
      <c r="E2227" s="4"/>
    </row>
    <row r="2228" spans="3:5" x14ac:dyDescent="0.2">
      <c r="C2228" s="4"/>
      <c r="D2228" s="4"/>
      <c r="E2228" s="4"/>
    </row>
    <row r="2229" spans="3:5" x14ac:dyDescent="0.2">
      <c r="C2229" s="4"/>
      <c r="D2229" s="4"/>
      <c r="E2229" s="4"/>
    </row>
    <row r="2230" spans="3:5" x14ac:dyDescent="0.2">
      <c r="C2230" s="4"/>
      <c r="D2230" s="4"/>
      <c r="E2230" s="4"/>
    </row>
    <row r="2231" spans="3:5" x14ac:dyDescent="0.2">
      <c r="C2231" s="4"/>
      <c r="D2231" s="4"/>
      <c r="E2231" s="4"/>
    </row>
    <row r="2232" spans="3:5" x14ac:dyDescent="0.2">
      <c r="C2232" s="4"/>
      <c r="D2232" s="4"/>
      <c r="E2232" s="4"/>
    </row>
    <row r="2233" spans="3:5" x14ac:dyDescent="0.2">
      <c r="C2233" s="4"/>
      <c r="D2233" s="4"/>
      <c r="E2233" s="4"/>
    </row>
    <row r="2234" spans="3:5" x14ac:dyDescent="0.2">
      <c r="C2234" s="4"/>
      <c r="D2234" s="4"/>
      <c r="E2234" s="4"/>
    </row>
    <row r="2235" spans="3:5" x14ac:dyDescent="0.2">
      <c r="C2235" s="4"/>
      <c r="D2235" s="4"/>
      <c r="E2235" s="4"/>
    </row>
    <row r="2236" spans="3:5" x14ac:dyDescent="0.2">
      <c r="C2236" s="4"/>
      <c r="D2236" s="4"/>
      <c r="E2236" s="4"/>
    </row>
    <row r="2237" spans="3:5" x14ac:dyDescent="0.2">
      <c r="C2237" s="4"/>
      <c r="D2237" s="4"/>
      <c r="E2237" s="4"/>
    </row>
    <row r="2238" spans="3:5" x14ac:dyDescent="0.2">
      <c r="C2238" s="4"/>
      <c r="D2238" s="4"/>
      <c r="E2238" s="4"/>
    </row>
    <row r="2239" spans="3:5" x14ac:dyDescent="0.2">
      <c r="C2239" s="4"/>
      <c r="D2239" s="4"/>
      <c r="E2239" s="4"/>
    </row>
    <row r="2240" spans="3:5" x14ac:dyDescent="0.2">
      <c r="C2240" s="4"/>
      <c r="D2240" s="4"/>
      <c r="E2240" s="4"/>
    </row>
    <row r="2241" spans="3:5" x14ac:dyDescent="0.2">
      <c r="C2241" s="4"/>
      <c r="D2241" s="4"/>
      <c r="E2241" s="4"/>
    </row>
    <row r="2242" spans="3:5" x14ac:dyDescent="0.2">
      <c r="C2242" s="4"/>
      <c r="D2242" s="4"/>
      <c r="E2242" s="4"/>
    </row>
    <row r="2243" spans="3:5" x14ac:dyDescent="0.2">
      <c r="C2243" s="4"/>
      <c r="D2243" s="4"/>
      <c r="E2243" s="4"/>
    </row>
    <row r="2244" spans="3:5" x14ac:dyDescent="0.2">
      <c r="C2244" s="4"/>
      <c r="D2244" s="4"/>
      <c r="E2244" s="4"/>
    </row>
    <row r="2245" spans="3:5" x14ac:dyDescent="0.2">
      <c r="C2245" s="4"/>
      <c r="D2245" s="4"/>
      <c r="E2245" s="4"/>
    </row>
    <row r="2246" spans="3:5" x14ac:dyDescent="0.2">
      <c r="C2246" s="4"/>
      <c r="D2246" s="4"/>
      <c r="E2246" s="4"/>
    </row>
    <row r="2247" spans="3:5" x14ac:dyDescent="0.2">
      <c r="C2247" s="4"/>
      <c r="D2247" s="4"/>
      <c r="E2247" s="4"/>
    </row>
    <row r="2248" spans="3:5" x14ac:dyDescent="0.2">
      <c r="C2248" s="4"/>
      <c r="D2248" s="4"/>
      <c r="E2248" s="4"/>
    </row>
    <row r="2249" spans="3:5" x14ac:dyDescent="0.2">
      <c r="C2249" s="4"/>
      <c r="D2249" s="4"/>
      <c r="E2249" s="4"/>
    </row>
    <row r="2250" spans="3:5" x14ac:dyDescent="0.2">
      <c r="C2250" s="4"/>
      <c r="D2250" s="4"/>
      <c r="E2250" s="4"/>
    </row>
    <row r="2251" spans="3:5" x14ac:dyDescent="0.2">
      <c r="C2251" s="4"/>
      <c r="D2251" s="4"/>
      <c r="E2251" s="4"/>
    </row>
    <row r="2252" spans="3:5" x14ac:dyDescent="0.2">
      <c r="C2252" s="4"/>
      <c r="D2252" s="4"/>
      <c r="E2252" s="4"/>
    </row>
    <row r="2253" spans="3:5" x14ac:dyDescent="0.2">
      <c r="C2253" s="4"/>
      <c r="D2253" s="4"/>
      <c r="E2253" s="4"/>
    </row>
    <row r="2254" spans="3:5" x14ac:dyDescent="0.2">
      <c r="C2254" s="4"/>
      <c r="D2254" s="4"/>
      <c r="E2254" s="4"/>
    </row>
    <row r="2255" spans="3:5" x14ac:dyDescent="0.2">
      <c r="C2255" s="4"/>
      <c r="D2255" s="4"/>
      <c r="E2255" s="4"/>
    </row>
    <row r="2256" spans="3:5" x14ac:dyDescent="0.2">
      <c r="C2256" s="4"/>
      <c r="D2256" s="4"/>
      <c r="E2256" s="4"/>
    </row>
    <row r="2257" spans="3:5" x14ac:dyDescent="0.2">
      <c r="C2257" s="4"/>
      <c r="D2257" s="4"/>
      <c r="E2257" s="4"/>
    </row>
    <row r="2258" spans="3:5" x14ac:dyDescent="0.2">
      <c r="C2258" s="4"/>
      <c r="D2258" s="4"/>
      <c r="E2258" s="4"/>
    </row>
    <row r="2259" spans="3:5" x14ac:dyDescent="0.2">
      <c r="C2259" s="4"/>
      <c r="D2259" s="4"/>
      <c r="E2259" s="4"/>
    </row>
    <row r="2260" spans="3:5" x14ac:dyDescent="0.2">
      <c r="C2260" s="4"/>
      <c r="D2260" s="4"/>
      <c r="E2260" s="4"/>
    </row>
    <row r="2261" spans="3:5" x14ac:dyDescent="0.2">
      <c r="C2261" s="4"/>
      <c r="D2261" s="4"/>
      <c r="E2261" s="4"/>
    </row>
    <row r="2262" spans="3:5" x14ac:dyDescent="0.2">
      <c r="C2262" s="4"/>
      <c r="D2262" s="4"/>
      <c r="E2262" s="4"/>
    </row>
    <row r="2263" spans="3:5" x14ac:dyDescent="0.2">
      <c r="C2263" s="4"/>
      <c r="D2263" s="4"/>
      <c r="E2263" s="4"/>
    </row>
    <row r="2264" spans="3:5" x14ac:dyDescent="0.2">
      <c r="C2264" s="4"/>
      <c r="D2264" s="4"/>
      <c r="E2264" s="4"/>
    </row>
    <row r="2265" spans="3:5" x14ac:dyDescent="0.2">
      <c r="C2265" s="4"/>
      <c r="D2265" s="4"/>
      <c r="E2265" s="4"/>
    </row>
    <row r="2266" spans="3:5" x14ac:dyDescent="0.2">
      <c r="C2266" s="4"/>
      <c r="D2266" s="4"/>
      <c r="E2266" s="4"/>
    </row>
    <row r="2267" spans="3:5" x14ac:dyDescent="0.2">
      <c r="C2267" s="4"/>
      <c r="D2267" s="4"/>
      <c r="E2267" s="4"/>
    </row>
    <row r="2268" spans="3:5" x14ac:dyDescent="0.2">
      <c r="C2268" s="4"/>
      <c r="D2268" s="4"/>
      <c r="E2268" s="4"/>
    </row>
    <row r="2269" spans="3:5" x14ac:dyDescent="0.2">
      <c r="C2269" s="4"/>
      <c r="D2269" s="4"/>
      <c r="E2269" s="4"/>
    </row>
    <row r="2270" spans="3:5" x14ac:dyDescent="0.2">
      <c r="C2270" s="4"/>
      <c r="D2270" s="4"/>
      <c r="E2270" s="4"/>
    </row>
    <row r="2271" spans="3:5" x14ac:dyDescent="0.2">
      <c r="C2271" s="4"/>
      <c r="D2271" s="4"/>
      <c r="E2271" s="4"/>
    </row>
    <row r="2272" spans="3:5" x14ac:dyDescent="0.2">
      <c r="C2272" s="4"/>
      <c r="D2272" s="4"/>
      <c r="E2272" s="4"/>
    </row>
    <row r="2273" spans="3:5" x14ac:dyDescent="0.2">
      <c r="C2273" s="4"/>
      <c r="D2273" s="4"/>
      <c r="E2273" s="4"/>
    </row>
    <row r="2274" spans="3:5" x14ac:dyDescent="0.2">
      <c r="C2274" s="4"/>
      <c r="D2274" s="4"/>
      <c r="E2274" s="4"/>
    </row>
    <row r="2275" spans="3:5" x14ac:dyDescent="0.2">
      <c r="C2275" s="4"/>
      <c r="D2275" s="4"/>
      <c r="E2275" s="4"/>
    </row>
    <row r="2276" spans="3:5" x14ac:dyDescent="0.2">
      <c r="C2276" s="4"/>
      <c r="D2276" s="4"/>
      <c r="E2276" s="4"/>
    </row>
    <row r="2277" spans="3:5" x14ac:dyDescent="0.2">
      <c r="C2277" s="4"/>
      <c r="D2277" s="4"/>
      <c r="E2277" s="4"/>
    </row>
    <row r="2278" spans="3:5" x14ac:dyDescent="0.2">
      <c r="C2278" s="4"/>
      <c r="D2278" s="4"/>
      <c r="E2278" s="4"/>
    </row>
    <row r="2279" spans="3:5" x14ac:dyDescent="0.2">
      <c r="C2279" s="4"/>
      <c r="D2279" s="4"/>
      <c r="E2279" s="4"/>
    </row>
    <row r="2280" spans="3:5" x14ac:dyDescent="0.2">
      <c r="C2280" s="4"/>
      <c r="D2280" s="4"/>
      <c r="E2280" s="4"/>
    </row>
    <row r="2281" spans="3:5" x14ac:dyDescent="0.2">
      <c r="C2281" s="4"/>
      <c r="D2281" s="4"/>
      <c r="E2281" s="4"/>
    </row>
    <row r="2282" spans="3:5" x14ac:dyDescent="0.2">
      <c r="C2282" s="4"/>
      <c r="D2282" s="4"/>
      <c r="E2282" s="4"/>
    </row>
    <row r="2283" spans="3:5" x14ac:dyDescent="0.2">
      <c r="C2283" s="4"/>
      <c r="D2283" s="4"/>
      <c r="E2283" s="4"/>
    </row>
    <row r="2284" spans="3:5" x14ac:dyDescent="0.2">
      <c r="C2284" s="4"/>
      <c r="D2284" s="4"/>
      <c r="E2284" s="4"/>
    </row>
    <row r="2285" spans="3:5" x14ac:dyDescent="0.2">
      <c r="C2285" s="4"/>
      <c r="D2285" s="4"/>
      <c r="E2285" s="4"/>
    </row>
    <row r="2286" spans="3:5" x14ac:dyDescent="0.2">
      <c r="C2286" s="4"/>
      <c r="D2286" s="4"/>
      <c r="E2286" s="4"/>
    </row>
    <row r="2287" spans="3:5" x14ac:dyDescent="0.2">
      <c r="C2287" s="4"/>
      <c r="D2287" s="4"/>
      <c r="E2287" s="4"/>
    </row>
    <row r="2288" spans="3:5" x14ac:dyDescent="0.2">
      <c r="C2288" s="4"/>
      <c r="D2288" s="4"/>
      <c r="E2288" s="4"/>
    </row>
    <row r="2289" spans="3:5" x14ac:dyDescent="0.2">
      <c r="C2289" s="4"/>
      <c r="D2289" s="4"/>
      <c r="E2289" s="4"/>
    </row>
    <row r="2290" spans="3:5" x14ac:dyDescent="0.2">
      <c r="C2290" s="4"/>
      <c r="D2290" s="4"/>
      <c r="E2290" s="4"/>
    </row>
    <row r="2291" spans="3:5" x14ac:dyDescent="0.2">
      <c r="C2291" s="4"/>
      <c r="D2291" s="4"/>
      <c r="E2291" s="4"/>
    </row>
    <row r="2292" spans="3:5" x14ac:dyDescent="0.2">
      <c r="C2292" s="4"/>
      <c r="D2292" s="4"/>
      <c r="E2292" s="4"/>
    </row>
    <row r="2293" spans="3:5" x14ac:dyDescent="0.2">
      <c r="C2293" s="4"/>
      <c r="D2293" s="4"/>
      <c r="E2293" s="4"/>
    </row>
    <row r="2294" spans="3:5" x14ac:dyDescent="0.2">
      <c r="C2294" s="4"/>
      <c r="D2294" s="4"/>
      <c r="E2294" s="4"/>
    </row>
    <row r="2295" spans="3:5" x14ac:dyDescent="0.2">
      <c r="C2295" s="4"/>
      <c r="D2295" s="4"/>
      <c r="E2295" s="4"/>
    </row>
    <row r="2296" spans="3:5" x14ac:dyDescent="0.2">
      <c r="C2296" s="4"/>
      <c r="D2296" s="4"/>
      <c r="E2296" s="4"/>
    </row>
    <row r="2297" spans="3:5" x14ac:dyDescent="0.2">
      <c r="C2297" s="4"/>
      <c r="D2297" s="4"/>
      <c r="E2297" s="4"/>
    </row>
    <row r="2298" spans="3:5" x14ac:dyDescent="0.2">
      <c r="C2298" s="4"/>
      <c r="D2298" s="4"/>
      <c r="E2298" s="4"/>
    </row>
    <row r="2299" spans="3:5" x14ac:dyDescent="0.2">
      <c r="C2299" s="4"/>
      <c r="D2299" s="4"/>
      <c r="E2299" s="4"/>
    </row>
    <row r="2300" spans="3:5" x14ac:dyDescent="0.2">
      <c r="C2300" s="4"/>
      <c r="D2300" s="4"/>
      <c r="E2300" s="4"/>
    </row>
    <row r="2301" spans="3:5" x14ac:dyDescent="0.2">
      <c r="C2301" s="4"/>
      <c r="D2301" s="4"/>
      <c r="E2301" s="4"/>
    </row>
    <row r="2302" spans="3:5" x14ac:dyDescent="0.2">
      <c r="C2302" s="4"/>
      <c r="D2302" s="4"/>
      <c r="E2302" s="4"/>
    </row>
    <row r="2303" spans="3:5" x14ac:dyDescent="0.2">
      <c r="C2303" s="4"/>
      <c r="D2303" s="4"/>
      <c r="E2303" s="4"/>
    </row>
    <row r="2304" spans="3:5" x14ac:dyDescent="0.2">
      <c r="C2304" s="4"/>
      <c r="D2304" s="4"/>
      <c r="E2304" s="4"/>
    </row>
    <row r="2305" spans="3:5" x14ac:dyDescent="0.2">
      <c r="C2305" s="4"/>
      <c r="D2305" s="4"/>
      <c r="E2305" s="4"/>
    </row>
    <row r="2306" spans="3:5" x14ac:dyDescent="0.2">
      <c r="C2306" s="4"/>
      <c r="D2306" s="4"/>
      <c r="E2306" s="4"/>
    </row>
    <row r="2307" spans="3:5" x14ac:dyDescent="0.2">
      <c r="C2307" s="4"/>
      <c r="D2307" s="4"/>
      <c r="E2307" s="4"/>
    </row>
    <row r="2308" spans="3:5" x14ac:dyDescent="0.2">
      <c r="C2308" s="4"/>
      <c r="D2308" s="4"/>
      <c r="E2308" s="4"/>
    </row>
    <row r="2309" spans="3:5" x14ac:dyDescent="0.2">
      <c r="C2309" s="4"/>
      <c r="D2309" s="4"/>
      <c r="E2309" s="4"/>
    </row>
    <row r="2310" spans="3:5" x14ac:dyDescent="0.2">
      <c r="C2310" s="4"/>
      <c r="D2310" s="4"/>
      <c r="E2310" s="4"/>
    </row>
    <row r="2311" spans="3:5" x14ac:dyDescent="0.2">
      <c r="C2311" s="4"/>
      <c r="D2311" s="4"/>
      <c r="E2311" s="4"/>
    </row>
    <row r="2312" spans="3:5" x14ac:dyDescent="0.2">
      <c r="C2312" s="4"/>
      <c r="D2312" s="4"/>
      <c r="E2312" s="4"/>
    </row>
    <row r="2313" spans="3:5" x14ac:dyDescent="0.2">
      <c r="C2313" s="4"/>
      <c r="D2313" s="4"/>
      <c r="E2313" s="4"/>
    </row>
    <row r="2314" spans="3:5" x14ac:dyDescent="0.2">
      <c r="C2314" s="4"/>
      <c r="D2314" s="4"/>
      <c r="E2314" s="4"/>
    </row>
    <row r="2315" spans="3:5" x14ac:dyDescent="0.2">
      <c r="C2315" s="4"/>
      <c r="D2315" s="4"/>
      <c r="E2315" s="4"/>
    </row>
    <row r="2316" spans="3:5" x14ac:dyDescent="0.2">
      <c r="C2316" s="4"/>
      <c r="D2316" s="4"/>
      <c r="E2316" s="4"/>
    </row>
    <row r="2317" spans="3:5" x14ac:dyDescent="0.2">
      <c r="C2317" s="4"/>
      <c r="D2317" s="4"/>
      <c r="E2317" s="4"/>
    </row>
    <row r="2318" spans="3:5" x14ac:dyDescent="0.2">
      <c r="C2318" s="4"/>
      <c r="D2318" s="4"/>
      <c r="E2318" s="4"/>
    </row>
    <row r="2319" spans="3:5" x14ac:dyDescent="0.2">
      <c r="C2319" s="4"/>
      <c r="D2319" s="4"/>
      <c r="E2319" s="4"/>
    </row>
    <row r="2320" spans="3:5" x14ac:dyDescent="0.2">
      <c r="C2320" s="4"/>
      <c r="D2320" s="4"/>
      <c r="E2320" s="4"/>
    </row>
    <row r="2321" spans="3:5" x14ac:dyDescent="0.2">
      <c r="C2321" s="4"/>
      <c r="D2321" s="4"/>
      <c r="E2321" s="4"/>
    </row>
    <row r="2322" spans="3:5" x14ac:dyDescent="0.2">
      <c r="C2322" s="4"/>
      <c r="D2322" s="4"/>
      <c r="E2322" s="4"/>
    </row>
    <row r="2323" spans="3:5" x14ac:dyDescent="0.2">
      <c r="C2323" s="4"/>
      <c r="D2323" s="4"/>
      <c r="E2323" s="4"/>
    </row>
    <row r="2324" spans="3:5" x14ac:dyDescent="0.2">
      <c r="C2324" s="4"/>
      <c r="D2324" s="4"/>
      <c r="E2324" s="4"/>
    </row>
    <row r="2325" spans="3:5" x14ac:dyDescent="0.2">
      <c r="C2325" s="4"/>
      <c r="D2325" s="4"/>
      <c r="E2325" s="4"/>
    </row>
    <row r="2326" spans="3:5" x14ac:dyDescent="0.2">
      <c r="C2326" s="4"/>
      <c r="D2326" s="4"/>
      <c r="E2326" s="4"/>
    </row>
    <row r="2327" spans="3:5" x14ac:dyDescent="0.2">
      <c r="C2327" s="4"/>
      <c r="D2327" s="4"/>
      <c r="E2327" s="4"/>
    </row>
    <row r="2328" spans="3:5" x14ac:dyDescent="0.2">
      <c r="C2328" s="4"/>
      <c r="D2328" s="4"/>
      <c r="E2328" s="4"/>
    </row>
    <row r="2329" spans="3:5" x14ac:dyDescent="0.2">
      <c r="C2329" s="4"/>
      <c r="D2329" s="4"/>
      <c r="E2329" s="4"/>
    </row>
    <row r="2330" spans="3:5" x14ac:dyDescent="0.2">
      <c r="C2330" s="4"/>
      <c r="D2330" s="4"/>
      <c r="E2330" s="4"/>
    </row>
    <row r="2331" spans="3:5" x14ac:dyDescent="0.2">
      <c r="C2331" s="4"/>
      <c r="D2331" s="4"/>
      <c r="E2331" s="4"/>
    </row>
    <row r="2332" spans="3:5" x14ac:dyDescent="0.2">
      <c r="C2332" s="4"/>
      <c r="D2332" s="4"/>
      <c r="E2332" s="4"/>
    </row>
    <row r="2333" spans="3:5" x14ac:dyDescent="0.2">
      <c r="C2333" s="4"/>
      <c r="D2333" s="4"/>
      <c r="E2333" s="4"/>
    </row>
    <row r="2334" spans="3:5" x14ac:dyDescent="0.2">
      <c r="C2334" s="4"/>
      <c r="D2334" s="4"/>
      <c r="E2334" s="4"/>
    </row>
    <row r="2335" spans="3:5" x14ac:dyDescent="0.2">
      <c r="C2335" s="4"/>
      <c r="D2335" s="4"/>
      <c r="E2335" s="4"/>
    </row>
    <row r="2336" spans="3:5" x14ac:dyDescent="0.2">
      <c r="C2336" s="4"/>
      <c r="D2336" s="4"/>
      <c r="E2336" s="4"/>
    </row>
    <row r="2337" spans="3:5" x14ac:dyDescent="0.2">
      <c r="C2337" s="4"/>
      <c r="D2337" s="4"/>
      <c r="E2337" s="4"/>
    </row>
    <row r="2338" spans="3:5" x14ac:dyDescent="0.2">
      <c r="C2338" s="4"/>
      <c r="D2338" s="4"/>
      <c r="E2338" s="4"/>
    </row>
    <row r="2339" spans="3:5" x14ac:dyDescent="0.2">
      <c r="C2339" s="4"/>
      <c r="D2339" s="4"/>
      <c r="E2339" s="4"/>
    </row>
    <row r="2340" spans="3:5" x14ac:dyDescent="0.2">
      <c r="C2340" s="4"/>
      <c r="D2340" s="4"/>
      <c r="E2340" s="4"/>
    </row>
    <row r="2341" spans="3:5" x14ac:dyDescent="0.2">
      <c r="C2341" s="4"/>
      <c r="D2341" s="4"/>
      <c r="E2341" s="4"/>
    </row>
    <row r="2342" spans="3:5" x14ac:dyDescent="0.2">
      <c r="C2342" s="4"/>
      <c r="D2342" s="4"/>
      <c r="E2342" s="4"/>
    </row>
    <row r="2343" spans="3:5" x14ac:dyDescent="0.2">
      <c r="C2343" s="4"/>
      <c r="D2343" s="4"/>
      <c r="E2343" s="4"/>
    </row>
    <row r="2344" spans="3:5" x14ac:dyDescent="0.2">
      <c r="C2344" s="4"/>
      <c r="D2344" s="4"/>
      <c r="E2344" s="4"/>
    </row>
    <row r="2345" spans="3:5" x14ac:dyDescent="0.2">
      <c r="C2345" s="4"/>
      <c r="D2345" s="4"/>
      <c r="E2345" s="4"/>
    </row>
    <row r="2346" spans="3:5" x14ac:dyDescent="0.2">
      <c r="C2346" s="4"/>
      <c r="D2346" s="4"/>
      <c r="E2346" s="4"/>
    </row>
    <row r="2347" spans="3:5" x14ac:dyDescent="0.2">
      <c r="C2347" s="4"/>
      <c r="D2347" s="4"/>
      <c r="E2347" s="4"/>
    </row>
    <row r="2348" spans="3:5" x14ac:dyDescent="0.2">
      <c r="C2348" s="4"/>
      <c r="D2348" s="4"/>
      <c r="E2348" s="4"/>
    </row>
    <row r="2349" spans="3:5" x14ac:dyDescent="0.2">
      <c r="C2349" s="4"/>
      <c r="D2349" s="4"/>
      <c r="E2349" s="4"/>
    </row>
    <row r="2350" spans="3:5" x14ac:dyDescent="0.2">
      <c r="C2350" s="4"/>
      <c r="D2350" s="4"/>
      <c r="E2350" s="4"/>
    </row>
    <row r="2351" spans="3:5" x14ac:dyDescent="0.2">
      <c r="C2351" s="4"/>
      <c r="D2351" s="4"/>
      <c r="E2351" s="4"/>
    </row>
    <row r="2352" spans="3:5" x14ac:dyDescent="0.2">
      <c r="C2352" s="4"/>
      <c r="D2352" s="4"/>
      <c r="E2352" s="4"/>
    </row>
    <row r="2353" spans="3:5" x14ac:dyDescent="0.2">
      <c r="C2353" s="4"/>
      <c r="D2353" s="4"/>
      <c r="E2353" s="4"/>
    </row>
    <row r="2354" spans="3:5" x14ac:dyDescent="0.2">
      <c r="C2354" s="4"/>
      <c r="D2354" s="4"/>
      <c r="E2354" s="4"/>
    </row>
    <row r="2355" spans="3:5" x14ac:dyDescent="0.2">
      <c r="C2355" s="4"/>
      <c r="D2355" s="4"/>
      <c r="E2355" s="4"/>
    </row>
    <row r="2356" spans="3:5" x14ac:dyDescent="0.2">
      <c r="C2356" s="4"/>
      <c r="D2356" s="4"/>
      <c r="E2356" s="4"/>
    </row>
    <row r="2357" spans="3:5" x14ac:dyDescent="0.2">
      <c r="C2357" s="4"/>
      <c r="D2357" s="4"/>
      <c r="E2357" s="4"/>
    </row>
    <row r="2358" spans="3:5" x14ac:dyDescent="0.2">
      <c r="C2358" s="4"/>
      <c r="D2358" s="4"/>
      <c r="E2358" s="4"/>
    </row>
    <row r="2359" spans="3:5" x14ac:dyDescent="0.2">
      <c r="C2359" s="4"/>
      <c r="D2359" s="4"/>
      <c r="E2359" s="4"/>
    </row>
    <row r="2360" spans="3:5" x14ac:dyDescent="0.2">
      <c r="C2360" s="4"/>
      <c r="D2360" s="4"/>
      <c r="E2360" s="4"/>
    </row>
    <row r="2361" spans="3:5" x14ac:dyDescent="0.2">
      <c r="C2361" s="4"/>
      <c r="D2361" s="4"/>
      <c r="E2361" s="4"/>
    </row>
    <row r="2362" spans="3:5" x14ac:dyDescent="0.2">
      <c r="C2362" s="4"/>
      <c r="D2362" s="4"/>
      <c r="E2362" s="4"/>
    </row>
    <row r="2363" spans="3:5" x14ac:dyDescent="0.2">
      <c r="C2363" s="4"/>
      <c r="D2363" s="4"/>
      <c r="E2363" s="4"/>
    </row>
    <row r="2364" spans="3:5" x14ac:dyDescent="0.2">
      <c r="C2364" s="4"/>
      <c r="D2364" s="4"/>
      <c r="E2364" s="4"/>
    </row>
    <row r="2365" spans="3:5" x14ac:dyDescent="0.2">
      <c r="C2365" s="4"/>
      <c r="D2365" s="4"/>
      <c r="E2365" s="4"/>
    </row>
    <row r="2366" spans="3:5" x14ac:dyDescent="0.2">
      <c r="C2366" s="4"/>
      <c r="D2366" s="4"/>
      <c r="E2366" s="4"/>
    </row>
    <row r="2367" spans="3:5" x14ac:dyDescent="0.2">
      <c r="C2367" s="4"/>
      <c r="D2367" s="4"/>
      <c r="E2367" s="4"/>
    </row>
    <row r="2368" spans="3:5" x14ac:dyDescent="0.2">
      <c r="C2368" s="4"/>
      <c r="D2368" s="4"/>
      <c r="E2368" s="4"/>
    </row>
    <row r="2369" spans="3:5" x14ac:dyDescent="0.2">
      <c r="C2369" s="4"/>
      <c r="D2369" s="4"/>
      <c r="E2369" s="4"/>
    </row>
    <row r="2370" spans="3:5" x14ac:dyDescent="0.2">
      <c r="C2370" s="4"/>
      <c r="D2370" s="4"/>
      <c r="E2370" s="4"/>
    </row>
    <row r="2371" spans="3:5" x14ac:dyDescent="0.2">
      <c r="C2371" s="4"/>
      <c r="D2371" s="4"/>
      <c r="E2371" s="4"/>
    </row>
    <row r="2372" spans="3:5" x14ac:dyDescent="0.2">
      <c r="C2372" s="4"/>
      <c r="D2372" s="4"/>
      <c r="E2372" s="4"/>
    </row>
  </sheetData>
  <mergeCells count="4">
    <mergeCell ref="A1:E8"/>
    <mergeCell ref="C61:E61"/>
    <mergeCell ref="C62:E62"/>
    <mergeCell ref="C63:E63"/>
  </mergeCells>
  <phoneticPr fontId="12" type="noConversion"/>
  <pageMargins left="0.7" right="0.7" top="0.75" bottom="0.75" header="0.3" footer="0.3"/>
  <pageSetup paperSize="14" scale="75" fitToHeight="0"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0BF19-5F0C-457C-B622-12FBD0696C2B}">
  <dimension ref="A1:AA143"/>
  <sheetViews>
    <sheetView zoomScale="70" zoomScaleNormal="70" zoomScalePageLayoutView="90" workbookViewId="0">
      <pane ySplit="15" topLeftCell="A38" activePane="bottomLeft" state="frozen"/>
      <selection pane="bottomLeft" activeCell="I50" sqref="I50"/>
    </sheetView>
  </sheetViews>
  <sheetFormatPr baseColWidth="10" defaultColWidth="8.83203125" defaultRowHeight="15" x14ac:dyDescent="0.2"/>
  <cols>
    <col min="1" max="1" width="3" customWidth="1"/>
    <col min="2" max="2" width="28.83203125" customWidth="1"/>
    <col min="3" max="8" width="3.5" customWidth="1"/>
    <col min="9" max="9" width="4.6640625" customWidth="1"/>
    <col min="10" max="10" width="2.1640625" customWidth="1"/>
    <col min="11" max="16" width="3.5" customWidth="1"/>
    <col min="17" max="17" width="3.6640625" customWidth="1"/>
    <col min="18" max="18" width="4.5" customWidth="1"/>
    <col min="19" max="19" width="2" customWidth="1"/>
    <col min="20" max="21" width="3.6640625" customWidth="1"/>
    <col min="22" max="22" width="4.6640625" customWidth="1"/>
    <col min="23" max="23" width="2.1640625" customWidth="1"/>
    <col min="24" max="24" width="4.1640625" customWidth="1"/>
  </cols>
  <sheetData>
    <row r="1" spans="1:24" ht="15" customHeight="1" x14ac:dyDescent="0.2">
      <c r="A1" s="168" t="s">
        <v>45</v>
      </c>
      <c r="B1" s="169"/>
      <c r="C1" s="169"/>
      <c r="D1" s="169"/>
      <c r="E1" s="169"/>
      <c r="F1" s="169"/>
      <c r="G1" s="169"/>
      <c r="H1" s="169"/>
      <c r="I1" s="169"/>
      <c r="J1" s="169"/>
      <c r="K1" s="169"/>
      <c r="L1" s="169"/>
      <c r="M1" s="169"/>
      <c r="N1" s="169"/>
      <c r="O1" s="169"/>
      <c r="P1" s="169"/>
      <c r="Q1" s="169"/>
      <c r="R1" s="169"/>
      <c r="S1" s="169"/>
      <c r="T1" s="169"/>
      <c r="U1" s="169"/>
      <c r="V1" s="169"/>
      <c r="W1" s="169"/>
      <c r="X1" s="169"/>
    </row>
    <row r="2" spans="1:24" ht="15" customHeight="1" x14ac:dyDescent="0.2">
      <c r="A2" s="169"/>
      <c r="B2" s="169"/>
      <c r="C2" s="169"/>
      <c r="D2" s="169"/>
      <c r="E2" s="169"/>
      <c r="F2" s="169"/>
      <c r="G2" s="169"/>
      <c r="H2" s="169"/>
      <c r="I2" s="169"/>
      <c r="J2" s="169"/>
      <c r="K2" s="169"/>
      <c r="L2" s="169"/>
      <c r="M2" s="169"/>
      <c r="N2" s="169"/>
      <c r="O2" s="169"/>
      <c r="P2" s="169"/>
      <c r="Q2" s="169"/>
      <c r="R2" s="169"/>
      <c r="S2" s="169"/>
      <c r="T2" s="169"/>
      <c r="U2" s="169"/>
      <c r="V2" s="169"/>
      <c r="W2" s="169"/>
      <c r="X2" s="169"/>
    </row>
    <row r="3" spans="1:24" ht="9" customHeight="1" x14ac:dyDescent="0.2">
      <c r="A3" s="169"/>
      <c r="B3" s="169"/>
      <c r="C3" s="169"/>
      <c r="D3" s="169"/>
      <c r="E3" s="169"/>
      <c r="F3" s="169"/>
      <c r="G3" s="169"/>
      <c r="H3" s="169"/>
      <c r="I3" s="169"/>
      <c r="J3" s="169"/>
      <c r="K3" s="169"/>
      <c r="L3" s="169"/>
      <c r="M3" s="169"/>
      <c r="N3" s="169"/>
      <c r="O3" s="169"/>
      <c r="P3" s="169"/>
      <c r="Q3" s="169"/>
      <c r="R3" s="169"/>
      <c r="S3" s="169"/>
      <c r="T3" s="169"/>
      <c r="U3" s="169"/>
      <c r="V3" s="169"/>
      <c r="W3" s="169"/>
      <c r="X3" s="169"/>
    </row>
    <row r="4" spans="1:24" ht="15" customHeight="1" x14ac:dyDescent="0.2">
      <c r="A4" s="169"/>
      <c r="B4" s="169"/>
      <c r="C4" s="169"/>
      <c r="D4" s="169"/>
      <c r="E4" s="169"/>
      <c r="F4" s="169"/>
      <c r="G4" s="169"/>
      <c r="H4" s="169"/>
      <c r="I4" s="169"/>
      <c r="J4" s="169"/>
      <c r="K4" s="169"/>
      <c r="L4" s="169"/>
      <c r="M4" s="169"/>
      <c r="N4" s="169"/>
      <c r="O4" s="169"/>
      <c r="P4" s="169"/>
      <c r="Q4" s="169"/>
      <c r="R4" s="169"/>
      <c r="S4" s="169"/>
      <c r="T4" s="169"/>
      <c r="U4" s="169"/>
      <c r="V4" s="169"/>
      <c r="W4" s="169"/>
      <c r="X4" s="169"/>
    </row>
    <row r="5" spans="1:24" ht="15" customHeight="1" x14ac:dyDescent="0.2">
      <c r="A5" s="169"/>
      <c r="B5" s="169"/>
      <c r="C5" s="169"/>
      <c r="D5" s="169"/>
      <c r="E5" s="169"/>
      <c r="F5" s="169"/>
      <c r="G5" s="169"/>
      <c r="H5" s="169"/>
      <c r="I5" s="169"/>
      <c r="J5" s="169"/>
      <c r="K5" s="169"/>
      <c r="L5" s="169"/>
      <c r="M5" s="169"/>
      <c r="N5" s="169"/>
      <c r="O5" s="169"/>
      <c r="P5" s="169"/>
      <c r="Q5" s="169"/>
      <c r="R5" s="169"/>
      <c r="S5" s="169"/>
      <c r="T5" s="169"/>
      <c r="U5" s="169"/>
      <c r="V5" s="169"/>
      <c r="W5" s="169"/>
      <c r="X5" s="169"/>
    </row>
    <row r="6" spans="1:24" ht="15" customHeight="1" x14ac:dyDescent="0.2">
      <c r="A6" s="169"/>
      <c r="B6" s="169"/>
      <c r="C6" s="169"/>
      <c r="D6" s="169"/>
      <c r="E6" s="169"/>
      <c r="F6" s="169"/>
      <c r="G6" s="169"/>
      <c r="H6" s="169"/>
      <c r="I6" s="169"/>
      <c r="J6" s="169"/>
      <c r="K6" s="169"/>
      <c r="L6" s="169"/>
      <c r="M6" s="169"/>
      <c r="N6" s="169"/>
      <c r="O6" s="169"/>
      <c r="P6" s="169"/>
      <c r="Q6" s="169"/>
      <c r="R6" s="169"/>
      <c r="S6" s="169"/>
      <c r="T6" s="169"/>
      <c r="U6" s="169"/>
      <c r="V6" s="169"/>
      <c r="W6" s="169"/>
      <c r="X6" s="169"/>
    </row>
    <row r="7" spans="1:24" ht="21" customHeight="1" x14ac:dyDescent="0.2">
      <c r="A7" s="169"/>
      <c r="B7" s="169"/>
      <c r="C7" s="169"/>
      <c r="D7" s="169"/>
      <c r="E7" s="169"/>
      <c r="F7" s="169"/>
      <c r="G7" s="169"/>
      <c r="H7" s="169"/>
      <c r="I7" s="169"/>
      <c r="J7" s="169"/>
      <c r="K7" s="169"/>
      <c r="L7" s="169"/>
      <c r="M7" s="169"/>
      <c r="N7" s="169"/>
      <c r="O7" s="169"/>
      <c r="P7" s="169"/>
      <c r="Q7" s="169"/>
      <c r="R7" s="169"/>
      <c r="S7" s="169"/>
      <c r="T7" s="169"/>
      <c r="U7" s="169"/>
      <c r="V7" s="169"/>
      <c r="W7" s="169"/>
      <c r="X7" s="169"/>
    </row>
    <row r="8" spans="1:24" ht="20" customHeight="1" x14ac:dyDescent="0.2">
      <c r="A8" s="169"/>
      <c r="B8" s="169"/>
      <c r="C8" s="169"/>
      <c r="D8" s="169"/>
      <c r="E8" s="169"/>
      <c r="F8" s="169"/>
      <c r="G8" s="169"/>
      <c r="H8" s="169"/>
      <c r="I8" s="169"/>
      <c r="J8" s="169"/>
      <c r="K8" s="169"/>
      <c r="L8" s="169"/>
      <c r="M8" s="169"/>
      <c r="N8" s="169"/>
      <c r="O8" s="169"/>
      <c r="P8" s="169"/>
      <c r="Q8" s="169"/>
      <c r="R8" s="169"/>
      <c r="S8" s="169"/>
      <c r="T8" s="169"/>
      <c r="U8" s="169"/>
      <c r="V8" s="169"/>
      <c r="W8" s="169"/>
      <c r="X8" s="169"/>
    </row>
    <row r="9" spans="1:24" ht="15" customHeight="1" x14ac:dyDescent="0.2">
      <c r="A9" s="95" t="str">
        <f>'CR Prelim'!A9</f>
        <v>SUBJECT: PHYSICAL SCIENCE</v>
      </c>
      <c r="B9" s="95"/>
      <c r="C9" s="95"/>
      <c r="D9" s="95"/>
      <c r="E9" s="95"/>
      <c r="F9" s="95"/>
      <c r="G9" s="95"/>
      <c r="H9" s="95"/>
      <c r="I9" s="95"/>
      <c r="J9" s="96"/>
      <c r="K9" s="96"/>
      <c r="L9" s="96"/>
      <c r="M9" s="96"/>
      <c r="N9" s="96"/>
      <c r="O9" s="96"/>
      <c r="P9" s="95" t="s">
        <v>50</v>
      </c>
      <c r="Q9" s="40"/>
      <c r="R9" s="40"/>
      <c r="S9" s="40"/>
      <c r="T9" s="40"/>
      <c r="U9" s="40"/>
      <c r="V9" s="40"/>
      <c r="W9" s="40"/>
      <c r="X9" s="40"/>
    </row>
    <row r="10" spans="1:24" ht="15" customHeight="1" x14ac:dyDescent="0.2">
      <c r="A10" s="95" t="str">
        <f>'CR Prelim'!A10</f>
        <v>TEACHER: MR. EMMANUEL R. CABULOY (PRELIM ONLY)</v>
      </c>
      <c r="B10" s="95"/>
      <c r="C10" s="95"/>
      <c r="D10" s="95"/>
      <c r="E10" s="95"/>
      <c r="F10" s="95"/>
      <c r="G10" s="95"/>
      <c r="H10" s="95"/>
      <c r="I10" s="95"/>
      <c r="J10" s="96"/>
      <c r="K10" s="96"/>
      <c r="L10" s="96"/>
      <c r="M10" s="96"/>
      <c r="N10" s="96"/>
      <c r="O10" s="96"/>
      <c r="P10" s="97" t="e">
        <f>'GS Prelim'!D10</f>
        <v>#REF!</v>
      </c>
      <c r="Q10" s="40"/>
      <c r="R10" s="40"/>
      <c r="S10" s="40"/>
      <c r="T10" s="40"/>
      <c r="U10" s="40"/>
      <c r="V10" s="40"/>
      <c r="W10" s="40"/>
      <c r="X10" s="40"/>
    </row>
    <row r="11" spans="1:24" ht="15.75" customHeight="1" x14ac:dyDescent="0.2">
      <c r="A11" s="95" t="str">
        <f>'CR Prelim'!A11</f>
        <v>ADVISER: MS. SUNGAHID</v>
      </c>
      <c r="B11" s="97"/>
      <c r="C11" s="97"/>
      <c r="D11" s="97"/>
      <c r="E11" s="97"/>
      <c r="F11" s="97"/>
      <c r="G11" s="97"/>
      <c r="H11" s="97"/>
      <c r="I11" s="97"/>
      <c r="J11" s="97"/>
      <c r="K11" s="97"/>
      <c r="L11" s="97"/>
      <c r="M11" s="97"/>
      <c r="N11" s="97"/>
      <c r="O11" s="97"/>
      <c r="P11" s="95" t="e">
        <f>'CR Prelim'!#REF!</f>
        <v>#REF!</v>
      </c>
      <c r="Q11" s="43"/>
      <c r="R11" s="43"/>
      <c r="S11" s="43"/>
      <c r="T11" s="43"/>
      <c r="U11" s="43"/>
      <c r="V11" s="43"/>
      <c r="W11" s="43"/>
      <c r="X11" s="43"/>
    </row>
    <row r="12" spans="1:24" ht="15.75" customHeight="1" x14ac:dyDescent="0.2">
      <c r="A12" s="43"/>
      <c r="B12" s="43"/>
      <c r="C12" s="43"/>
      <c r="D12" s="43"/>
      <c r="E12" s="43"/>
      <c r="F12" s="43"/>
      <c r="G12" s="43"/>
      <c r="H12" s="43"/>
      <c r="I12" s="43"/>
      <c r="J12" s="43"/>
      <c r="K12" s="43"/>
      <c r="L12" s="43"/>
      <c r="M12" s="43"/>
      <c r="N12" s="43"/>
      <c r="O12" s="43"/>
      <c r="P12" s="39"/>
      <c r="Q12" s="43"/>
      <c r="R12" s="43"/>
      <c r="S12" s="43"/>
      <c r="T12" s="43"/>
      <c r="U12" s="43"/>
      <c r="V12" s="43"/>
      <c r="W12" s="43"/>
      <c r="X12" s="43"/>
    </row>
    <row r="13" spans="1:24" ht="15" customHeight="1" x14ac:dyDescent="0.2">
      <c r="A13" s="174" t="s">
        <v>7</v>
      </c>
      <c r="B13" s="175"/>
      <c r="C13" s="180" t="s">
        <v>21</v>
      </c>
      <c r="D13" s="180"/>
      <c r="E13" s="180"/>
      <c r="F13" s="180"/>
      <c r="G13" s="180"/>
      <c r="H13" s="180"/>
      <c r="I13" s="180"/>
      <c r="J13" s="44"/>
      <c r="K13" s="182" t="s">
        <v>39</v>
      </c>
      <c r="L13" s="182"/>
      <c r="M13" s="182"/>
      <c r="N13" s="182"/>
      <c r="O13" s="182"/>
      <c r="P13" s="182"/>
      <c r="Q13" s="182"/>
      <c r="R13" s="182"/>
      <c r="S13" s="44"/>
      <c r="T13" s="180" t="s">
        <v>40</v>
      </c>
      <c r="U13" s="180"/>
      <c r="V13" s="180"/>
      <c r="W13" s="44"/>
      <c r="X13" s="45"/>
    </row>
    <row r="14" spans="1:24" ht="15" customHeight="1" x14ac:dyDescent="0.2">
      <c r="A14" s="176"/>
      <c r="B14" s="177"/>
      <c r="C14" s="109" t="s">
        <v>8</v>
      </c>
      <c r="D14" s="109" t="s">
        <v>9</v>
      </c>
      <c r="E14" s="109" t="s">
        <v>10</v>
      </c>
      <c r="F14" s="109" t="s">
        <v>11</v>
      </c>
      <c r="G14" s="109" t="s">
        <v>12</v>
      </c>
      <c r="H14" s="92" t="s">
        <v>1</v>
      </c>
      <c r="I14" s="92" t="s">
        <v>2</v>
      </c>
      <c r="J14" s="48"/>
      <c r="K14" s="46" t="s">
        <v>13</v>
      </c>
      <c r="L14" s="46" t="s">
        <v>14</v>
      </c>
      <c r="M14" s="46" t="s">
        <v>15</v>
      </c>
      <c r="N14" s="46" t="s">
        <v>16</v>
      </c>
      <c r="O14" s="46" t="s">
        <v>17</v>
      </c>
      <c r="P14" s="46" t="s">
        <v>18</v>
      </c>
      <c r="Q14" s="92" t="s">
        <v>1</v>
      </c>
      <c r="R14" s="92" t="s">
        <v>2</v>
      </c>
      <c r="S14" s="49"/>
      <c r="T14" s="46" t="s">
        <v>19</v>
      </c>
      <c r="U14" s="92" t="s">
        <v>1</v>
      </c>
      <c r="V14" s="92" t="s">
        <v>2</v>
      </c>
      <c r="W14" s="49"/>
      <c r="X14" s="50" t="s">
        <v>3</v>
      </c>
    </row>
    <row r="15" spans="1:24" ht="15" customHeight="1" x14ac:dyDescent="0.2">
      <c r="A15" s="178"/>
      <c r="B15" s="179"/>
      <c r="C15" s="117">
        <v>10</v>
      </c>
      <c r="D15" s="117">
        <v>15</v>
      </c>
      <c r="E15" s="117">
        <v>10</v>
      </c>
      <c r="F15" s="117">
        <v>15</v>
      </c>
      <c r="G15" s="117">
        <v>20</v>
      </c>
      <c r="H15" s="92">
        <f>SUM(C15:G15)</f>
        <v>70</v>
      </c>
      <c r="I15" s="92"/>
      <c r="J15" s="51"/>
      <c r="K15" s="85">
        <v>30</v>
      </c>
      <c r="L15" s="85">
        <v>30</v>
      </c>
      <c r="M15" s="85">
        <v>20</v>
      </c>
      <c r="N15" s="85">
        <v>30</v>
      </c>
      <c r="O15" s="85">
        <v>40</v>
      </c>
      <c r="P15" s="85">
        <v>50</v>
      </c>
      <c r="Q15" s="92">
        <f>SUM(K15:P15)</f>
        <v>200</v>
      </c>
      <c r="R15" s="92"/>
      <c r="S15" s="51"/>
      <c r="T15" s="85">
        <v>60</v>
      </c>
      <c r="U15" s="92">
        <f>SUM(T15:T15)</f>
        <v>60</v>
      </c>
      <c r="V15" s="92"/>
      <c r="W15" s="51"/>
      <c r="X15" s="52"/>
    </row>
    <row r="16" spans="1:24" ht="15" customHeight="1" x14ac:dyDescent="0.2">
      <c r="A16" s="172" t="s">
        <v>38</v>
      </c>
      <c r="B16" s="173"/>
      <c r="C16" s="86"/>
      <c r="D16" s="86"/>
      <c r="E16" s="86"/>
      <c r="F16" s="86"/>
      <c r="G16" s="86"/>
      <c r="H16" s="92"/>
      <c r="I16" s="92"/>
      <c r="J16" s="51"/>
      <c r="K16" s="86"/>
      <c r="L16" s="86"/>
      <c r="M16" s="86" t="s">
        <v>23</v>
      </c>
      <c r="N16" s="86"/>
      <c r="O16" s="86"/>
      <c r="P16" s="86"/>
      <c r="Q16" s="92"/>
      <c r="R16" s="92"/>
      <c r="S16" s="51"/>
      <c r="T16" s="86"/>
      <c r="U16" s="92"/>
      <c r="V16" s="92"/>
      <c r="W16" s="51"/>
      <c r="X16" s="52"/>
    </row>
    <row r="17" spans="1:27" ht="15" customHeight="1" x14ac:dyDescent="0.25">
      <c r="A17" s="94">
        <v>1</v>
      </c>
      <c r="B17" s="93" t="str">
        <f>IF(ISBLANK('CR Prelim'!B17)," ",'CR Prelim'!B17)</f>
        <v>ALCONTIN PASTOR JR  O.</v>
      </c>
      <c r="C17" s="85">
        <v>7</v>
      </c>
      <c r="D17" s="85">
        <v>10</v>
      </c>
      <c r="E17" s="85">
        <v>6</v>
      </c>
      <c r="F17" s="85">
        <v>12</v>
      </c>
      <c r="G17" s="85">
        <v>16</v>
      </c>
      <c r="H17" s="55">
        <f t="shared" ref="H17:H51" si="0">IF(ISBLANK(B17)," ",SUM(C17:G17))</f>
        <v>51</v>
      </c>
      <c r="I17" s="56">
        <f t="shared" ref="I17" si="1">IF(H17=" ", " ",ROUNDUP(((H17/H$15)*40)+60,2))</f>
        <v>89.15</v>
      </c>
      <c r="J17" s="57"/>
      <c r="K17" s="85">
        <v>35</v>
      </c>
      <c r="L17" s="85">
        <v>35</v>
      </c>
      <c r="M17" s="85">
        <v>18</v>
      </c>
      <c r="N17" s="85">
        <v>25</v>
      </c>
      <c r="O17" s="85">
        <v>25</v>
      </c>
      <c r="P17" s="85">
        <v>45</v>
      </c>
      <c r="Q17" s="55">
        <f t="shared" ref="Q17:Q51" si="2">IF(ISBLANK(B17)," ",SUM(K17:P17))</f>
        <v>183</v>
      </c>
      <c r="R17" s="56">
        <f t="shared" ref="R17" si="3">IF(Q17=" ", " ",ROUNDUP(((Q17/Q$15)*40)+60,2))</f>
        <v>96.6</v>
      </c>
      <c r="S17" s="57"/>
      <c r="T17" s="85">
        <v>27</v>
      </c>
      <c r="U17" s="55">
        <f t="shared" ref="U17:U51" si="4">IF(ISBLANK(B17)," ",SUM(T17:T17))</f>
        <v>27</v>
      </c>
      <c r="V17" s="56">
        <f t="shared" ref="V17" si="5">IF(U17=" ", " ",ROUNDUP(((U17/U$15)*40)+60,2))</f>
        <v>78</v>
      </c>
      <c r="W17" s="57"/>
      <c r="X17" s="58">
        <f t="shared" ref="X17:X51" si="6">IF((((I17=" ")*AND(R17=" ")*AND(V17=" ")))," ",ROUND((I17*0.25+R17*0.5+V17*0.25),0))</f>
        <v>90</v>
      </c>
      <c r="Y17" s="1"/>
    </row>
    <row r="18" spans="1:27" ht="15" customHeight="1" x14ac:dyDescent="0.25">
      <c r="A18" s="94">
        <v>2</v>
      </c>
      <c r="B18" s="93" t="str">
        <f>IF(ISBLANK('CR Prelim'!B18)," ",'CR Prelim'!B18)</f>
        <v>ALICUBAN, IAN KIETH C.</v>
      </c>
      <c r="C18" s="85">
        <v>6</v>
      </c>
      <c r="D18" s="85">
        <v>11</v>
      </c>
      <c r="E18" s="85">
        <v>7</v>
      </c>
      <c r="F18" s="85">
        <v>12</v>
      </c>
      <c r="G18" s="85">
        <v>15</v>
      </c>
      <c r="H18" s="55">
        <f t="shared" si="0"/>
        <v>51</v>
      </c>
      <c r="I18" s="56">
        <f t="shared" ref="I18:I51" si="7">IF(H18=" ", " ",ROUNDUP(((H18/H$15)*40)+60,2))</f>
        <v>89.15</v>
      </c>
      <c r="J18" s="57"/>
      <c r="K18" s="85">
        <v>25</v>
      </c>
      <c r="L18" s="85">
        <v>25</v>
      </c>
      <c r="M18" s="85">
        <v>16</v>
      </c>
      <c r="N18" s="85">
        <v>26</v>
      </c>
      <c r="O18" s="85">
        <v>30</v>
      </c>
      <c r="P18" s="85">
        <v>40</v>
      </c>
      <c r="Q18" s="55">
        <f t="shared" si="2"/>
        <v>162</v>
      </c>
      <c r="R18" s="56">
        <f t="shared" ref="R18:R51" si="8">IF(Q18=" ", " ",ROUNDUP(((Q18/Q$15)*40)+60,2))</f>
        <v>92.4</v>
      </c>
      <c r="S18" s="57"/>
      <c r="T18" s="85">
        <v>30</v>
      </c>
      <c r="U18" s="55">
        <f t="shared" si="4"/>
        <v>30</v>
      </c>
      <c r="V18" s="56">
        <f t="shared" ref="V18:V51" si="9">IF(U18=" ", " ",ROUNDUP(((U18/U$15)*40)+60,2))</f>
        <v>80</v>
      </c>
      <c r="W18" s="57"/>
      <c r="X18" s="58">
        <f t="shared" si="6"/>
        <v>88</v>
      </c>
      <c r="Y18" s="1"/>
      <c r="AA18" t="s">
        <v>22</v>
      </c>
    </row>
    <row r="19" spans="1:27" ht="15" customHeight="1" x14ac:dyDescent="0.25">
      <c r="A19" s="94">
        <v>3</v>
      </c>
      <c r="B19" s="126" t="str">
        <f>IF(ISBLANK('CR Prelim'!B19)," ",'CR Prelim'!B19)</f>
        <v>ANLIQUERA, CHRISTIAN PAUL A.</v>
      </c>
      <c r="C19" s="85"/>
      <c r="D19" s="85"/>
      <c r="E19" s="85"/>
      <c r="F19" s="85"/>
      <c r="G19" s="85"/>
      <c r="H19" s="55">
        <f t="shared" si="0"/>
        <v>0</v>
      </c>
      <c r="I19" s="56">
        <f t="shared" si="7"/>
        <v>60</v>
      </c>
      <c r="J19" s="57"/>
      <c r="K19" s="127"/>
      <c r="L19" s="127"/>
      <c r="M19" s="127"/>
      <c r="N19" s="127"/>
      <c r="O19" s="127"/>
      <c r="P19" s="127"/>
      <c r="Q19" s="55">
        <f t="shared" si="2"/>
        <v>0</v>
      </c>
      <c r="R19" s="56">
        <f t="shared" si="8"/>
        <v>60</v>
      </c>
      <c r="S19" s="57"/>
      <c r="T19" s="85">
        <v>24</v>
      </c>
      <c r="U19" s="55">
        <f t="shared" si="4"/>
        <v>24</v>
      </c>
      <c r="V19" s="56">
        <f t="shared" si="9"/>
        <v>76</v>
      </c>
      <c r="W19" s="57"/>
      <c r="X19" s="58">
        <f t="shared" si="6"/>
        <v>64</v>
      </c>
      <c r="Y19" s="1"/>
    </row>
    <row r="20" spans="1:27" ht="15" customHeight="1" x14ac:dyDescent="0.25">
      <c r="A20" s="94">
        <v>4</v>
      </c>
      <c r="B20" s="129" t="str">
        <f>IF(ISBLANK('CR Prelim'!B20)," ",'CR Prelim'!B20)</f>
        <v>AÑOSA, JOHN CARL S.</v>
      </c>
      <c r="C20" s="120"/>
      <c r="D20" s="120"/>
      <c r="E20" s="120"/>
      <c r="F20" s="120"/>
      <c r="G20" s="120"/>
      <c r="H20" s="121">
        <f t="shared" si="0"/>
        <v>0</v>
      </c>
      <c r="I20" s="122">
        <f t="shared" si="7"/>
        <v>60</v>
      </c>
      <c r="J20" s="123"/>
      <c r="K20" s="120"/>
      <c r="L20" s="120"/>
      <c r="M20" s="120"/>
      <c r="N20" s="120"/>
      <c r="O20" s="120"/>
      <c r="P20" s="120"/>
      <c r="Q20" s="121">
        <f t="shared" si="2"/>
        <v>0</v>
      </c>
      <c r="R20" s="122">
        <f t="shared" si="8"/>
        <v>60</v>
      </c>
      <c r="S20" s="123"/>
      <c r="T20" s="120"/>
      <c r="U20" s="121">
        <f t="shared" si="4"/>
        <v>0</v>
      </c>
      <c r="V20" s="122">
        <f t="shared" si="9"/>
        <v>60</v>
      </c>
      <c r="W20" s="123"/>
      <c r="X20" s="124">
        <f t="shared" si="6"/>
        <v>60</v>
      </c>
      <c r="Y20" s="1"/>
      <c r="Z20" s="4"/>
    </row>
    <row r="21" spans="1:27" ht="15" customHeight="1" x14ac:dyDescent="0.25">
      <c r="A21" s="94">
        <v>5</v>
      </c>
      <c r="B21" s="93" t="str">
        <f>IF(ISBLANK('CR Prelim'!B21)," ",'CR Prelim'!B21)</f>
        <v>ARCENAL, REYNALDO JR  Q.</v>
      </c>
      <c r="C21" s="85">
        <v>6</v>
      </c>
      <c r="D21" s="85">
        <v>13</v>
      </c>
      <c r="E21" s="85">
        <v>8</v>
      </c>
      <c r="F21" s="85">
        <v>13</v>
      </c>
      <c r="G21" s="85">
        <v>17</v>
      </c>
      <c r="H21" s="55">
        <f t="shared" si="0"/>
        <v>57</v>
      </c>
      <c r="I21" s="56">
        <f t="shared" si="7"/>
        <v>92.58</v>
      </c>
      <c r="J21" s="57"/>
      <c r="K21" s="85">
        <v>25</v>
      </c>
      <c r="L21" s="85">
        <v>25</v>
      </c>
      <c r="M21" s="85">
        <v>16</v>
      </c>
      <c r="N21" s="85">
        <v>26</v>
      </c>
      <c r="O21" s="85">
        <v>35</v>
      </c>
      <c r="P21" s="85">
        <v>40</v>
      </c>
      <c r="Q21" s="55">
        <f t="shared" si="2"/>
        <v>167</v>
      </c>
      <c r="R21" s="56">
        <f t="shared" si="8"/>
        <v>93.4</v>
      </c>
      <c r="S21" s="57"/>
      <c r="T21" s="85">
        <v>42</v>
      </c>
      <c r="U21" s="55">
        <f t="shared" si="4"/>
        <v>42</v>
      </c>
      <c r="V21" s="56">
        <f t="shared" si="9"/>
        <v>88</v>
      </c>
      <c r="W21" s="57"/>
      <c r="X21" s="58">
        <f t="shared" si="6"/>
        <v>92</v>
      </c>
      <c r="Y21" s="1"/>
      <c r="Z21" s="4"/>
    </row>
    <row r="22" spans="1:27" ht="15" customHeight="1" x14ac:dyDescent="0.2">
      <c r="A22" s="94">
        <v>6</v>
      </c>
      <c r="B22" s="126" t="str">
        <f>IF(ISBLANK('CR Prelim'!B22)," ",'CR Prelim'!B22)</f>
        <v>BALWIT, PAUL VINCENT E.</v>
      </c>
      <c r="C22" s="85">
        <v>5</v>
      </c>
      <c r="D22" s="85">
        <v>9</v>
      </c>
      <c r="E22" s="85">
        <v>6</v>
      </c>
      <c r="F22" s="85">
        <v>11</v>
      </c>
      <c r="G22" s="85">
        <v>12</v>
      </c>
      <c r="H22" s="55">
        <f t="shared" si="0"/>
        <v>43</v>
      </c>
      <c r="I22" s="56">
        <f t="shared" si="7"/>
        <v>84.58</v>
      </c>
      <c r="J22" s="57"/>
      <c r="K22" s="85">
        <v>35</v>
      </c>
      <c r="L22" s="85">
        <v>35</v>
      </c>
      <c r="M22" s="85">
        <v>18</v>
      </c>
      <c r="N22" s="85">
        <v>25</v>
      </c>
      <c r="O22" s="85">
        <v>30</v>
      </c>
      <c r="P22" s="85">
        <v>45</v>
      </c>
      <c r="Q22" s="55">
        <f t="shared" si="2"/>
        <v>188</v>
      </c>
      <c r="R22" s="56">
        <f t="shared" si="8"/>
        <v>97.6</v>
      </c>
      <c r="S22" s="57"/>
      <c r="T22" s="85">
        <v>27</v>
      </c>
      <c r="U22" s="55">
        <f t="shared" si="4"/>
        <v>27</v>
      </c>
      <c r="V22" s="56">
        <f t="shared" si="9"/>
        <v>78</v>
      </c>
      <c r="W22" s="57"/>
      <c r="X22" s="58">
        <f t="shared" si="6"/>
        <v>89</v>
      </c>
      <c r="Y22" s="119"/>
      <c r="Z22" s="5"/>
    </row>
    <row r="23" spans="1:27" ht="15" customHeight="1" x14ac:dyDescent="0.25">
      <c r="A23" s="94">
        <v>7</v>
      </c>
      <c r="B23" s="93" t="str">
        <f>IF(ISBLANK('CR Prelim'!B23)," ",'CR Prelim'!B23)</f>
        <v>BANDAY, JOVER L.</v>
      </c>
      <c r="C23" s="85">
        <v>7</v>
      </c>
      <c r="D23" s="85">
        <v>12</v>
      </c>
      <c r="E23" s="85">
        <v>7</v>
      </c>
      <c r="F23" s="85">
        <v>12</v>
      </c>
      <c r="G23" s="85">
        <v>18</v>
      </c>
      <c r="H23" s="55">
        <f t="shared" si="0"/>
        <v>56</v>
      </c>
      <c r="I23" s="56">
        <f t="shared" si="7"/>
        <v>92</v>
      </c>
      <c r="J23" s="57"/>
      <c r="K23" s="85">
        <v>25</v>
      </c>
      <c r="L23" s="85">
        <v>25</v>
      </c>
      <c r="M23" s="85">
        <v>16</v>
      </c>
      <c r="N23" s="85">
        <v>26</v>
      </c>
      <c r="O23" s="85">
        <v>38</v>
      </c>
      <c r="P23" s="85">
        <v>40</v>
      </c>
      <c r="Q23" s="55">
        <f t="shared" si="2"/>
        <v>170</v>
      </c>
      <c r="R23" s="56">
        <f t="shared" si="8"/>
        <v>94</v>
      </c>
      <c r="S23" s="57"/>
      <c r="T23" s="85">
        <v>39</v>
      </c>
      <c r="U23" s="55">
        <f t="shared" si="4"/>
        <v>39</v>
      </c>
      <c r="V23" s="56">
        <f t="shared" si="9"/>
        <v>86</v>
      </c>
      <c r="W23" s="57"/>
      <c r="X23" s="58">
        <f t="shared" si="6"/>
        <v>92</v>
      </c>
      <c r="Y23" s="1"/>
      <c r="Z23" s="4"/>
    </row>
    <row r="24" spans="1:27" ht="15" customHeight="1" x14ac:dyDescent="0.25">
      <c r="A24" s="94">
        <v>8</v>
      </c>
      <c r="B24" s="93" t="str">
        <f>IF(ISBLANK('CR Prelim'!B24)," ",'CR Prelim'!B24)</f>
        <v>BEANIZA, VINCENT ADRIANE M.</v>
      </c>
      <c r="C24" s="85">
        <v>5</v>
      </c>
      <c r="D24" s="85">
        <v>11</v>
      </c>
      <c r="E24" s="85">
        <v>6</v>
      </c>
      <c r="F24" s="85">
        <v>10</v>
      </c>
      <c r="G24" s="85">
        <v>12</v>
      </c>
      <c r="H24" s="55">
        <f t="shared" si="0"/>
        <v>44</v>
      </c>
      <c r="I24" s="56">
        <f t="shared" si="7"/>
        <v>85.15</v>
      </c>
      <c r="J24" s="57"/>
      <c r="K24" s="85">
        <v>35</v>
      </c>
      <c r="L24" s="85">
        <v>35</v>
      </c>
      <c r="M24" s="85">
        <v>18</v>
      </c>
      <c r="N24" s="85">
        <v>25</v>
      </c>
      <c r="O24" s="85">
        <v>32</v>
      </c>
      <c r="P24" s="85">
        <v>45</v>
      </c>
      <c r="Q24" s="55">
        <f t="shared" si="2"/>
        <v>190</v>
      </c>
      <c r="R24" s="56">
        <f t="shared" si="8"/>
        <v>98</v>
      </c>
      <c r="S24" s="57"/>
      <c r="T24" s="85">
        <v>29</v>
      </c>
      <c r="U24" s="55">
        <f t="shared" si="4"/>
        <v>29</v>
      </c>
      <c r="V24" s="56">
        <f t="shared" si="9"/>
        <v>79.34</v>
      </c>
      <c r="W24" s="57"/>
      <c r="X24" s="58">
        <f t="shared" si="6"/>
        <v>90</v>
      </c>
      <c r="Y24" s="1"/>
      <c r="Z24" s="4"/>
    </row>
    <row r="25" spans="1:27" ht="15" customHeight="1" x14ac:dyDescent="0.25">
      <c r="A25" s="94">
        <v>9</v>
      </c>
      <c r="B25" s="126" t="str">
        <f>IF(ISBLANK('CR Prelim'!B25)," ",'CR Prelim'!B25)</f>
        <v>BILLO, HOWELL DARL P.</v>
      </c>
      <c r="C25" s="85"/>
      <c r="D25" s="85"/>
      <c r="E25" s="85"/>
      <c r="F25" s="85"/>
      <c r="G25" s="85"/>
      <c r="H25" s="55">
        <f t="shared" si="0"/>
        <v>0</v>
      </c>
      <c r="I25" s="56">
        <f t="shared" si="7"/>
        <v>60</v>
      </c>
      <c r="J25" s="57"/>
      <c r="K25" s="85">
        <v>25</v>
      </c>
      <c r="L25" s="85">
        <v>25</v>
      </c>
      <c r="M25" s="85">
        <v>16</v>
      </c>
      <c r="N25" s="85">
        <v>26</v>
      </c>
      <c r="O25" s="85">
        <v>38</v>
      </c>
      <c r="P25" s="85">
        <v>40</v>
      </c>
      <c r="Q25" s="55">
        <f t="shared" si="2"/>
        <v>170</v>
      </c>
      <c r="R25" s="56">
        <f t="shared" si="8"/>
        <v>94</v>
      </c>
      <c r="S25" s="57"/>
      <c r="T25" s="85">
        <v>21</v>
      </c>
      <c r="U25" s="55">
        <f t="shared" si="4"/>
        <v>21</v>
      </c>
      <c r="V25" s="56">
        <f t="shared" si="9"/>
        <v>74</v>
      </c>
      <c r="W25" s="57"/>
      <c r="X25" s="58">
        <f t="shared" si="6"/>
        <v>81</v>
      </c>
      <c r="Y25" s="1"/>
    </row>
    <row r="26" spans="1:27" ht="15" customHeight="1" x14ac:dyDescent="0.25">
      <c r="A26" s="94">
        <v>10</v>
      </c>
      <c r="B26" s="126" t="str">
        <f>IF(ISBLANK('CR Prelim'!B26)," ",'CR Prelim'!B26)</f>
        <v>BRIONES, RODEL D.</v>
      </c>
      <c r="C26" s="85"/>
      <c r="D26" s="85"/>
      <c r="E26" s="85"/>
      <c r="F26" s="85"/>
      <c r="G26" s="85"/>
      <c r="H26" s="55">
        <f t="shared" si="0"/>
        <v>0</v>
      </c>
      <c r="I26" s="56">
        <f t="shared" si="7"/>
        <v>60</v>
      </c>
      <c r="J26" s="57"/>
      <c r="K26" s="85">
        <v>35</v>
      </c>
      <c r="L26" s="85">
        <v>35</v>
      </c>
      <c r="M26" s="85">
        <v>18</v>
      </c>
      <c r="N26" s="85">
        <v>25</v>
      </c>
      <c r="O26" s="85">
        <v>25</v>
      </c>
      <c r="P26" s="85">
        <v>45</v>
      </c>
      <c r="Q26" s="55">
        <f t="shared" si="2"/>
        <v>183</v>
      </c>
      <c r="R26" s="56">
        <f t="shared" si="8"/>
        <v>96.6</v>
      </c>
      <c r="S26" s="57"/>
      <c r="T26" s="85">
        <v>26</v>
      </c>
      <c r="U26" s="55">
        <f t="shared" si="4"/>
        <v>26</v>
      </c>
      <c r="V26" s="56">
        <f t="shared" si="9"/>
        <v>77.34</v>
      </c>
      <c r="W26" s="57"/>
      <c r="X26" s="58">
        <f t="shared" si="6"/>
        <v>83</v>
      </c>
      <c r="Y26" s="1"/>
    </row>
    <row r="27" spans="1:27" ht="15" customHeight="1" x14ac:dyDescent="0.25">
      <c r="A27" s="94">
        <v>11</v>
      </c>
      <c r="B27" s="126" t="str">
        <f>IF(ISBLANK('CR Prelim'!B27)," ",'CR Prelim'!B27)</f>
        <v>CARBONQUILLO,  KIRBY C.</v>
      </c>
      <c r="C27" s="85"/>
      <c r="D27" s="85"/>
      <c r="E27" s="85"/>
      <c r="F27" s="85"/>
      <c r="G27" s="85"/>
      <c r="H27" s="55">
        <f t="shared" si="0"/>
        <v>0</v>
      </c>
      <c r="I27" s="56">
        <f t="shared" si="7"/>
        <v>60</v>
      </c>
      <c r="J27" s="57"/>
      <c r="K27" s="110">
        <v>25</v>
      </c>
      <c r="L27" s="125">
        <v>25</v>
      </c>
      <c r="M27" s="125">
        <v>16</v>
      </c>
      <c r="N27" s="125">
        <v>26</v>
      </c>
      <c r="O27" s="125">
        <v>25</v>
      </c>
      <c r="P27" s="125">
        <v>40</v>
      </c>
      <c r="Q27" s="55">
        <f t="shared" si="2"/>
        <v>157</v>
      </c>
      <c r="R27" s="56">
        <f t="shared" si="8"/>
        <v>91.4</v>
      </c>
      <c r="S27" s="57"/>
      <c r="T27" s="85">
        <v>20</v>
      </c>
      <c r="U27" s="55">
        <f t="shared" si="4"/>
        <v>20</v>
      </c>
      <c r="V27" s="56">
        <f t="shared" si="9"/>
        <v>73.34</v>
      </c>
      <c r="W27" s="57"/>
      <c r="X27" s="58">
        <f t="shared" si="6"/>
        <v>79</v>
      </c>
      <c r="Y27" s="1"/>
    </row>
    <row r="28" spans="1:27" ht="15" customHeight="1" x14ac:dyDescent="0.2">
      <c r="A28" s="94">
        <v>12</v>
      </c>
      <c r="B28" s="126" t="str">
        <f>IF(ISBLANK('CR Prelim'!B28)," ",'CR Prelim'!B28)</f>
        <v>CLEMEN, KEY PEE S.</v>
      </c>
      <c r="C28" s="85">
        <v>4</v>
      </c>
      <c r="D28" s="85">
        <v>7</v>
      </c>
      <c r="E28" s="85">
        <v>4</v>
      </c>
      <c r="F28" s="85">
        <v>9</v>
      </c>
      <c r="G28" s="85">
        <v>7</v>
      </c>
      <c r="H28" s="55">
        <f t="shared" si="0"/>
        <v>31</v>
      </c>
      <c r="I28" s="56">
        <f t="shared" si="7"/>
        <v>77.72</v>
      </c>
      <c r="J28" s="57"/>
      <c r="K28" s="110">
        <v>35</v>
      </c>
      <c r="L28" s="125">
        <v>35</v>
      </c>
      <c r="M28" s="125">
        <v>18</v>
      </c>
      <c r="N28" s="125">
        <v>25</v>
      </c>
      <c r="O28" s="125">
        <v>30</v>
      </c>
      <c r="P28" s="125">
        <v>45</v>
      </c>
      <c r="Q28" s="55">
        <f t="shared" si="2"/>
        <v>188</v>
      </c>
      <c r="R28" s="56">
        <f t="shared" si="8"/>
        <v>97.6</v>
      </c>
      <c r="S28" s="57"/>
      <c r="T28" s="85">
        <v>18</v>
      </c>
      <c r="U28" s="55">
        <f t="shared" si="4"/>
        <v>18</v>
      </c>
      <c r="V28" s="56">
        <f t="shared" si="9"/>
        <v>72</v>
      </c>
      <c r="W28" s="57"/>
      <c r="X28" s="58">
        <f t="shared" si="6"/>
        <v>86</v>
      </c>
      <c r="Y28" s="119"/>
      <c r="AA28" t="s">
        <v>22</v>
      </c>
    </row>
    <row r="29" spans="1:27" ht="15" customHeight="1" x14ac:dyDescent="0.25">
      <c r="A29" s="94">
        <v>13</v>
      </c>
      <c r="B29" s="126" t="str">
        <f>IF(ISBLANK('CR Prelim'!B29)," ",'CR Prelim'!B29)</f>
        <v>CUAJAO, ROLAND G.</v>
      </c>
      <c r="C29" s="85"/>
      <c r="D29" s="85"/>
      <c r="E29" s="85"/>
      <c r="F29" s="85"/>
      <c r="G29" s="85"/>
      <c r="H29" s="55">
        <f t="shared" si="0"/>
        <v>0</v>
      </c>
      <c r="I29" s="56">
        <f t="shared" si="7"/>
        <v>60</v>
      </c>
      <c r="J29" s="57"/>
      <c r="K29" s="127"/>
      <c r="L29" s="127"/>
      <c r="M29" s="127"/>
      <c r="N29" s="127"/>
      <c r="O29" s="127"/>
      <c r="P29" s="127"/>
      <c r="Q29" s="55">
        <f t="shared" si="2"/>
        <v>0</v>
      </c>
      <c r="R29" s="56">
        <f t="shared" si="8"/>
        <v>60</v>
      </c>
      <c r="S29" s="57"/>
      <c r="T29" s="85">
        <v>23</v>
      </c>
      <c r="U29" s="55">
        <f t="shared" si="4"/>
        <v>23</v>
      </c>
      <c r="V29" s="56">
        <f t="shared" si="9"/>
        <v>75.34</v>
      </c>
      <c r="W29" s="57"/>
      <c r="X29" s="58">
        <f t="shared" si="6"/>
        <v>64</v>
      </c>
      <c r="Y29" s="1"/>
    </row>
    <row r="30" spans="1:27" ht="15" customHeight="1" x14ac:dyDescent="0.25">
      <c r="A30" s="94">
        <v>14</v>
      </c>
      <c r="B30" s="126" t="str">
        <f>IF(ISBLANK('CR Prelim'!B30)," ",'CR Prelim'!B30)</f>
        <v>DELUMBAR, JOHNJOB JOSHUA F.</v>
      </c>
      <c r="C30" s="85"/>
      <c r="D30" s="85"/>
      <c r="E30" s="85"/>
      <c r="F30" s="85"/>
      <c r="G30" s="85"/>
      <c r="H30" s="55">
        <f t="shared" si="0"/>
        <v>0</v>
      </c>
      <c r="I30" s="56">
        <f t="shared" si="7"/>
        <v>60</v>
      </c>
      <c r="J30" s="57"/>
      <c r="K30" s="110"/>
      <c r="L30" s="125"/>
      <c r="M30" s="125"/>
      <c r="N30" s="125"/>
      <c r="O30" s="125"/>
      <c r="P30" s="125"/>
      <c r="Q30" s="55">
        <f t="shared" si="2"/>
        <v>0</v>
      </c>
      <c r="R30" s="56">
        <f t="shared" si="8"/>
        <v>60</v>
      </c>
      <c r="S30" s="57"/>
      <c r="T30" s="85">
        <v>20</v>
      </c>
      <c r="U30" s="55">
        <f t="shared" si="4"/>
        <v>20</v>
      </c>
      <c r="V30" s="56">
        <f t="shared" si="9"/>
        <v>73.34</v>
      </c>
      <c r="W30" s="57"/>
      <c r="X30" s="58">
        <f t="shared" si="6"/>
        <v>63</v>
      </c>
      <c r="Y30" s="1"/>
      <c r="Z30" s="4"/>
    </row>
    <row r="31" spans="1:27" ht="15" customHeight="1" x14ac:dyDescent="0.25">
      <c r="A31" s="94">
        <v>15</v>
      </c>
      <c r="B31" s="126" t="str">
        <f>IF(ISBLANK('CR Prelim'!B31)," ",'CR Prelim'!B31)</f>
        <v>ESCOL KARL MICHAEL</v>
      </c>
      <c r="C31" s="85"/>
      <c r="D31" s="85"/>
      <c r="E31" s="85"/>
      <c r="F31" s="85"/>
      <c r="G31" s="85"/>
      <c r="H31" s="55">
        <f>IF(ISBLANK(B31)," ",SUM(C31:G31))</f>
        <v>0</v>
      </c>
      <c r="I31" s="56">
        <f>IF(H31=" ", " ",ROUNDUP(((H31/H$15)*40)+60,2))</f>
        <v>60</v>
      </c>
      <c r="J31" s="57"/>
      <c r="K31" s="110">
        <v>25</v>
      </c>
      <c r="L31" s="125">
        <v>25</v>
      </c>
      <c r="M31" s="125">
        <v>16</v>
      </c>
      <c r="N31" s="125">
        <v>26</v>
      </c>
      <c r="O31" s="125">
        <v>38</v>
      </c>
      <c r="P31" s="125">
        <v>40</v>
      </c>
      <c r="Q31" s="55">
        <f t="shared" si="2"/>
        <v>170</v>
      </c>
      <c r="R31" s="56">
        <f t="shared" si="8"/>
        <v>94</v>
      </c>
      <c r="S31" s="57"/>
      <c r="T31" s="85">
        <v>30</v>
      </c>
      <c r="U31" s="55">
        <f t="shared" si="4"/>
        <v>30</v>
      </c>
      <c r="V31" s="56">
        <f t="shared" si="9"/>
        <v>80</v>
      </c>
      <c r="W31" s="57"/>
      <c r="X31" s="58">
        <f t="shared" si="6"/>
        <v>82</v>
      </c>
      <c r="Y31" s="1"/>
      <c r="Z31" s="4"/>
    </row>
    <row r="32" spans="1:27" ht="15" customHeight="1" x14ac:dyDescent="0.25">
      <c r="A32" s="94">
        <v>16</v>
      </c>
      <c r="B32" s="126" t="str">
        <f>IF(ISBLANK('CR Prelim'!B32)," ",'CR Prelim'!B32)</f>
        <v>LANABAN, JESTER P.</v>
      </c>
      <c r="C32" s="85"/>
      <c r="D32" s="85"/>
      <c r="E32" s="85"/>
      <c r="F32" s="85"/>
      <c r="G32" s="85"/>
      <c r="H32" s="55">
        <f>IF(ISBLANK(B32)," ",SUM(C32:G32))</f>
        <v>0</v>
      </c>
      <c r="I32" s="56">
        <f>IF(H32=" ", " ",ROUNDUP(((H32/H$15)*40)+60,2))</f>
        <v>60</v>
      </c>
      <c r="J32" s="57"/>
      <c r="K32" s="127"/>
      <c r="L32" s="128"/>
      <c r="M32" s="128"/>
      <c r="N32" s="128"/>
      <c r="O32" s="128"/>
      <c r="P32" s="128"/>
      <c r="Q32" s="55">
        <f t="shared" si="2"/>
        <v>0</v>
      </c>
      <c r="R32" s="56">
        <f t="shared" ref="R32" si="10">IF(Q32=" ", " ",ROUNDUP(((Q32/Q$15)*40)+60,2))</f>
        <v>60</v>
      </c>
      <c r="S32" s="57"/>
      <c r="T32" s="85"/>
      <c r="U32" s="55">
        <f t="shared" si="4"/>
        <v>0</v>
      </c>
      <c r="V32" s="56">
        <f t="shared" ref="V32" si="11">IF(U32=" ", " ",ROUNDUP(((U32/U$15)*40)+60,2))</f>
        <v>60</v>
      </c>
      <c r="W32" s="57"/>
      <c r="X32" s="58">
        <f t="shared" si="6"/>
        <v>60</v>
      </c>
      <c r="Y32" s="1"/>
      <c r="Z32" s="4"/>
    </row>
    <row r="33" spans="1:27" ht="15" customHeight="1" x14ac:dyDescent="0.25">
      <c r="A33" s="94">
        <v>17</v>
      </c>
      <c r="B33" s="126" t="str">
        <f>IF(ISBLANK('CR Prelim'!B33)," ",'CR Prelim'!B33)</f>
        <v>LONGAKIT, KLINCH MICHAEL D.</v>
      </c>
      <c r="C33" s="85">
        <v>6</v>
      </c>
      <c r="D33" s="85">
        <v>11</v>
      </c>
      <c r="E33" s="85">
        <v>8</v>
      </c>
      <c r="F33" s="85">
        <v>11</v>
      </c>
      <c r="G33" s="118"/>
      <c r="H33" s="55">
        <f t="shared" si="0"/>
        <v>36</v>
      </c>
      <c r="I33" s="56">
        <f t="shared" si="7"/>
        <v>80.58</v>
      </c>
      <c r="J33" s="57"/>
      <c r="K33" s="110">
        <v>25</v>
      </c>
      <c r="L33" s="125">
        <v>25</v>
      </c>
      <c r="M33" s="125">
        <v>16</v>
      </c>
      <c r="N33" s="125">
        <v>26</v>
      </c>
      <c r="O33" s="125">
        <v>35</v>
      </c>
      <c r="P33" s="125">
        <v>40</v>
      </c>
      <c r="Q33" s="55">
        <f t="shared" si="2"/>
        <v>167</v>
      </c>
      <c r="R33" s="56">
        <f t="shared" si="8"/>
        <v>93.4</v>
      </c>
      <c r="S33" s="57"/>
      <c r="T33" s="85">
        <v>23</v>
      </c>
      <c r="U33" s="55">
        <f t="shared" si="4"/>
        <v>23</v>
      </c>
      <c r="V33" s="56">
        <f t="shared" si="9"/>
        <v>75.34</v>
      </c>
      <c r="W33" s="57"/>
      <c r="X33" s="58">
        <f t="shared" si="6"/>
        <v>86</v>
      </c>
      <c r="Y33" s="1"/>
      <c r="Z33" s="4"/>
    </row>
    <row r="34" spans="1:27" ht="15" customHeight="1" x14ac:dyDescent="0.25">
      <c r="A34" s="94">
        <v>18</v>
      </c>
      <c r="B34" s="126" t="str">
        <f>IF(ISBLANK('CR Prelim'!B34)," ",'CR Prelim'!B34)</f>
        <v>LONGAKIT, PATRICK JOSHUA D.</v>
      </c>
      <c r="C34" s="85">
        <v>7</v>
      </c>
      <c r="D34" s="85">
        <v>12</v>
      </c>
      <c r="E34" s="85">
        <v>8</v>
      </c>
      <c r="F34" s="85">
        <v>11</v>
      </c>
      <c r="G34" s="85">
        <v>14</v>
      </c>
      <c r="H34" s="55">
        <f t="shared" si="0"/>
        <v>52</v>
      </c>
      <c r="I34" s="56">
        <f t="shared" si="7"/>
        <v>89.72</v>
      </c>
      <c r="J34" s="57"/>
      <c r="K34" s="85">
        <v>35</v>
      </c>
      <c r="L34" s="85">
        <v>35</v>
      </c>
      <c r="M34" s="85">
        <v>18</v>
      </c>
      <c r="N34" s="85">
        <v>25</v>
      </c>
      <c r="O34" s="85">
        <v>30</v>
      </c>
      <c r="P34" s="85">
        <v>45</v>
      </c>
      <c r="Q34" s="55">
        <f t="shared" si="2"/>
        <v>188</v>
      </c>
      <c r="R34" s="56">
        <f t="shared" si="8"/>
        <v>97.6</v>
      </c>
      <c r="S34" s="57"/>
      <c r="T34" s="85">
        <v>28</v>
      </c>
      <c r="U34" s="55">
        <f t="shared" si="4"/>
        <v>28</v>
      </c>
      <c r="V34" s="56">
        <f t="shared" si="9"/>
        <v>78.67</v>
      </c>
      <c r="W34" s="57"/>
      <c r="X34" s="58">
        <f t="shared" si="6"/>
        <v>91</v>
      </c>
      <c r="Y34" s="1"/>
      <c r="Z34" s="4"/>
    </row>
    <row r="35" spans="1:27" ht="15" customHeight="1" x14ac:dyDescent="0.25">
      <c r="A35" s="94">
        <v>19</v>
      </c>
      <c r="B35" s="126" t="str">
        <f>IF(ISBLANK('CR Prelim'!B35)," ",'CR Prelim'!B35)</f>
        <v>LONGYAPON, STEPHEN</v>
      </c>
      <c r="C35" s="85"/>
      <c r="D35" s="85"/>
      <c r="E35" s="85"/>
      <c r="F35" s="85"/>
      <c r="G35" s="85"/>
      <c r="H35" s="55">
        <f t="shared" si="0"/>
        <v>0</v>
      </c>
      <c r="I35" s="56">
        <f t="shared" si="7"/>
        <v>60</v>
      </c>
      <c r="J35" s="57"/>
      <c r="K35" s="85">
        <v>35</v>
      </c>
      <c r="L35" s="85">
        <v>35</v>
      </c>
      <c r="M35" s="85">
        <v>18</v>
      </c>
      <c r="N35" s="85">
        <v>25</v>
      </c>
      <c r="O35" s="85">
        <v>25</v>
      </c>
      <c r="P35" s="85">
        <v>45</v>
      </c>
      <c r="Q35" s="55">
        <f t="shared" si="2"/>
        <v>183</v>
      </c>
      <c r="R35" s="56">
        <f t="shared" si="8"/>
        <v>96.6</v>
      </c>
      <c r="S35" s="57"/>
      <c r="T35" s="85">
        <v>32</v>
      </c>
      <c r="U35" s="55">
        <f t="shared" si="4"/>
        <v>32</v>
      </c>
      <c r="V35" s="56">
        <f t="shared" si="9"/>
        <v>81.34</v>
      </c>
      <c r="W35" s="57"/>
      <c r="X35" s="58">
        <f t="shared" si="6"/>
        <v>84</v>
      </c>
      <c r="Y35" s="1"/>
    </row>
    <row r="36" spans="1:27" ht="15" customHeight="1" x14ac:dyDescent="0.25">
      <c r="A36" s="94">
        <v>20</v>
      </c>
      <c r="B36" s="126" t="str">
        <f>IF(ISBLANK('CR Prelim'!B36)," ",'CR Prelim'!B36)</f>
        <v>PUEBLA, MARC EDSEL B.</v>
      </c>
      <c r="C36" s="85"/>
      <c r="D36" s="85"/>
      <c r="E36" s="85"/>
      <c r="F36" s="85"/>
      <c r="G36" s="85"/>
      <c r="H36" s="55">
        <f t="shared" si="0"/>
        <v>0</v>
      </c>
      <c r="I36" s="56">
        <f t="shared" si="7"/>
        <v>60</v>
      </c>
      <c r="J36" s="57"/>
      <c r="K36" s="110">
        <v>25</v>
      </c>
      <c r="L36" s="125">
        <v>25</v>
      </c>
      <c r="M36" s="125">
        <v>16</v>
      </c>
      <c r="N36" s="125">
        <v>26</v>
      </c>
      <c r="O36" s="125">
        <v>40</v>
      </c>
      <c r="P36" s="125">
        <v>40</v>
      </c>
      <c r="Q36" s="55">
        <f t="shared" si="2"/>
        <v>172</v>
      </c>
      <c r="R36" s="56">
        <f t="shared" si="8"/>
        <v>94.4</v>
      </c>
      <c r="S36" s="57"/>
      <c r="T36" s="85">
        <v>23</v>
      </c>
      <c r="U36" s="55">
        <f t="shared" si="4"/>
        <v>23</v>
      </c>
      <c r="V36" s="56">
        <f t="shared" si="9"/>
        <v>75.34</v>
      </c>
      <c r="W36" s="57"/>
      <c r="X36" s="58">
        <f t="shared" si="6"/>
        <v>81</v>
      </c>
      <c r="Y36" s="1"/>
    </row>
    <row r="37" spans="1:27" ht="15" customHeight="1" x14ac:dyDescent="0.25">
      <c r="A37" s="94">
        <v>21</v>
      </c>
      <c r="B37" s="126" t="str">
        <f>IF(ISBLANK('CR Prelim'!B37)," ",'CR Prelim'!B37)</f>
        <v>ROSALES, BRUCE CEDRICK P.</v>
      </c>
      <c r="C37" s="85">
        <v>7</v>
      </c>
      <c r="D37" s="85">
        <v>13</v>
      </c>
      <c r="E37" s="85">
        <v>8</v>
      </c>
      <c r="F37" s="85">
        <v>12</v>
      </c>
      <c r="G37" s="85">
        <v>17</v>
      </c>
      <c r="H37" s="55">
        <f t="shared" si="0"/>
        <v>57</v>
      </c>
      <c r="I37" s="56">
        <f t="shared" si="7"/>
        <v>92.58</v>
      </c>
      <c r="J37" s="57"/>
      <c r="K37" s="85">
        <v>35</v>
      </c>
      <c r="L37" s="85">
        <v>35</v>
      </c>
      <c r="M37" s="85">
        <v>18</v>
      </c>
      <c r="N37" s="85">
        <v>25</v>
      </c>
      <c r="O37" s="85">
        <v>30</v>
      </c>
      <c r="P37" s="85">
        <v>45</v>
      </c>
      <c r="Q37" s="55">
        <f t="shared" si="2"/>
        <v>188</v>
      </c>
      <c r="R37" s="56">
        <f t="shared" si="8"/>
        <v>97.6</v>
      </c>
      <c r="S37" s="57"/>
      <c r="T37" s="85">
        <v>37</v>
      </c>
      <c r="U37" s="55">
        <f t="shared" si="4"/>
        <v>37</v>
      </c>
      <c r="V37" s="56">
        <f t="shared" si="9"/>
        <v>84.67</v>
      </c>
      <c r="W37" s="57"/>
      <c r="X37" s="58">
        <f t="shared" si="6"/>
        <v>93</v>
      </c>
      <c r="Y37" s="1"/>
    </row>
    <row r="38" spans="1:27" ht="15" customHeight="1" x14ac:dyDescent="0.25">
      <c r="A38" s="94">
        <v>22</v>
      </c>
      <c r="B38" s="126" t="str">
        <f>IF(ISBLANK('CR Prelim'!B38)," ",'CR Prelim'!B38)</f>
        <v>RUMAY, DOMINIC V.</v>
      </c>
      <c r="C38" s="118"/>
      <c r="D38" s="85">
        <v>13</v>
      </c>
      <c r="E38" s="85">
        <v>9</v>
      </c>
      <c r="F38" s="85">
        <v>14</v>
      </c>
      <c r="G38" s="85">
        <v>18</v>
      </c>
      <c r="H38" s="55">
        <f t="shared" si="0"/>
        <v>54</v>
      </c>
      <c r="I38" s="56">
        <f t="shared" si="7"/>
        <v>90.86</v>
      </c>
      <c r="J38" s="57"/>
      <c r="K38" s="110">
        <v>25</v>
      </c>
      <c r="L38" s="125">
        <v>25</v>
      </c>
      <c r="M38" s="125">
        <v>16</v>
      </c>
      <c r="N38" s="125">
        <v>26</v>
      </c>
      <c r="O38" s="125">
        <v>30</v>
      </c>
      <c r="P38" s="125">
        <v>40</v>
      </c>
      <c r="Q38" s="55">
        <f t="shared" si="2"/>
        <v>162</v>
      </c>
      <c r="R38" s="56">
        <f t="shared" si="8"/>
        <v>92.4</v>
      </c>
      <c r="S38" s="57"/>
      <c r="T38" s="85">
        <v>29</v>
      </c>
      <c r="U38" s="55">
        <f t="shared" si="4"/>
        <v>29</v>
      </c>
      <c r="V38" s="56">
        <f t="shared" si="9"/>
        <v>79.34</v>
      </c>
      <c r="W38" s="57"/>
      <c r="X38" s="58">
        <f t="shared" si="6"/>
        <v>89</v>
      </c>
      <c r="Y38" s="1"/>
      <c r="AA38" t="s">
        <v>22</v>
      </c>
    </row>
    <row r="39" spans="1:27" ht="15" customHeight="1" x14ac:dyDescent="0.25">
      <c r="A39" s="94">
        <v>23</v>
      </c>
      <c r="B39" s="126" t="str">
        <f>IF(ISBLANK('CR Prelim'!B39)," ",'CR Prelim'!B39)</f>
        <v>SALCEDO,  FREDDIE JR. E.</v>
      </c>
      <c r="C39" s="85">
        <v>7</v>
      </c>
      <c r="D39" s="85">
        <v>13</v>
      </c>
      <c r="E39" s="85">
        <v>8</v>
      </c>
      <c r="F39" s="85">
        <v>14</v>
      </c>
      <c r="G39" s="85">
        <v>15</v>
      </c>
      <c r="H39" s="55">
        <f t="shared" si="0"/>
        <v>57</v>
      </c>
      <c r="I39" s="56">
        <f t="shared" si="7"/>
        <v>92.58</v>
      </c>
      <c r="J39" s="57"/>
      <c r="K39" s="110">
        <v>25</v>
      </c>
      <c r="L39" s="125">
        <v>25</v>
      </c>
      <c r="M39" s="125">
        <v>16</v>
      </c>
      <c r="N39" s="125">
        <v>26</v>
      </c>
      <c r="O39" s="125">
        <v>30</v>
      </c>
      <c r="P39" s="125">
        <v>40</v>
      </c>
      <c r="Q39" s="55">
        <f t="shared" si="2"/>
        <v>162</v>
      </c>
      <c r="R39" s="56">
        <f t="shared" si="8"/>
        <v>92.4</v>
      </c>
      <c r="S39" s="57"/>
      <c r="T39" s="85">
        <v>33</v>
      </c>
      <c r="U39" s="55">
        <f t="shared" si="4"/>
        <v>33</v>
      </c>
      <c r="V39" s="56">
        <f t="shared" si="9"/>
        <v>82</v>
      </c>
      <c r="W39" s="57"/>
      <c r="X39" s="58">
        <f t="shared" si="6"/>
        <v>90</v>
      </c>
      <c r="Y39" s="1"/>
    </row>
    <row r="40" spans="1:27" ht="15" customHeight="1" x14ac:dyDescent="0.25">
      <c r="A40" s="94">
        <v>24</v>
      </c>
      <c r="B40" s="126" t="str">
        <f>IF(ISBLANK('CR Prelim'!B40)," ",'CR Prelim'!B40)</f>
        <v>TA-AS, HARTSELL G.</v>
      </c>
      <c r="C40" s="118"/>
      <c r="D40" s="85">
        <v>7</v>
      </c>
      <c r="E40" s="85">
        <v>7</v>
      </c>
      <c r="F40" s="85">
        <v>12</v>
      </c>
      <c r="G40" s="85">
        <v>17</v>
      </c>
      <c r="H40" s="55">
        <f t="shared" si="0"/>
        <v>43</v>
      </c>
      <c r="I40" s="56">
        <f t="shared" si="7"/>
        <v>84.58</v>
      </c>
      <c r="J40" s="57"/>
      <c r="K40" s="85">
        <v>35</v>
      </c>
      <c r="L40" s="85">
        <v>35</v>
      </c>
      <c r="M40" s="85">
        <v>18</v>
      </c>
      <c r="N40" s="85">
        <v>25</v>
      </c>
      <c r="O40" s="85">
        <v>35</v>
      </c>
      <c r="P40" s="85">
        <v>45</v>
      </c>
      <c r="Q40" s="55">
        <f t="shared" si="2"/>
        <v>193</v>
      </c>
      <c r="R40" s="56">
        <f t="shared" si="8"/>
        <v>98.6</v>
      </c>
      <c r="S40" s="57"/>
      <c r="T40" s="85">
        <v>38</v>
      </c>
      <c r="U40" s="55">
        <f t="shared" si="4"/>
        <v>38</v>
      </c>
      <c r="V40" s="56">
        <f t="shared" si="9"/>
        <v>85.34</v>
      </c>
      <c r="W40" s="57"/>
      <c r="X40" s="58">
        <f t="shared" si="6"/>
        <v>92</v>
      </c>
      <c r="Y40" s="1"/>
      <c r="Z40" s="4"/>
    </row>
    <row r="41" spans="1:27" ht="15" customHeight="1" x14ac:dyDescent="0.25">
      <c r="A41" s="94">
        <v>25</v>
      </c>
      <c r="B41" s="130" t="str">
        <f>IF(ISBLANK('CR Prelim'!B41)," ",'CR Prelim'!B41)</f>
        <v>TALAPE, JOHN CARLO C.</v>
      </c>
      <c r="C41" s="120"/>
      <c r="D41" s="120"/>
      <c r="E41" s="120"/>
      <c r="F41" s="120"/>
      <c r="G41" s="120"/>
      <c r="H41" s="121">
        <f t="shared" si="0"/>
        <v>0</v>
      </c>
      <c r="I41" s="122">
        <f t="shared" si="7"/>
        <v>60</v>
      </c>
      <c r="J41" s="123"/>
      <c r="K41" s="120"/>
      <c r="L41" s="120"/>
      <c r="M41" s="120"/>
      <c r="N41" s="120"/>
      <c r="O41" s="120"/>
      <c r="P41" s="120"/>
      <c r="Q41" s="121">
        <f t="shared" si="2"/>
        <v>0</v>
      </c>
      <c r="R41" s="122">
        <f t="shared" si="8"/>
        <v>60</v>
      </c>
      <c r="S41" s="123"/>
      <c r="T41" s="120"/>
      <c r="U41" s="121">
        <f t="shared" si="4"/>
        <v>0</v>
      </c>
      <c r="V41" s="122">
        <f t="shared" si="9"/>
        <v>60</v>
      </c>
      <c r="W41" s="123"/>
      <c r="X41" s="124">
        <f t="shared" si="6"/>
        <v>60</v>
      </c>
      <c r="Y41" s="1"/>
      <c r="Z41" s="4"/>
    </row>
    <row r="42" spans="1:27" ht="15" customHeight="1" x14ac:dyDescent="0.25">
      <c r="A42" s="94">
        <v>26</v>
      </c>
      <c r="B42" s="126" t="str">
        <f>IF(ISBLANK('CR Prelim'!B42)," ",'CR Prelim'!B42)</f>
        <v>TAMING, ROLD JOHN M.</v>
      </c>
      <c r="C42" s="85">
        <v>6</v>
      </c>
      <c r="D42" s="85">
        <v>13</v>
      </c>
      <c r="E42" s="85">
        <v>8</v>
      </c>
      <c r="F42" s="85">
        <v>13</v>
      </c>
      <c r="G42" s="85">
        <v>16</v>
      </c>
      <c r="H42" s="55">
        <f t="shared" si="0"/>
        <v>56</v>
      </c>
      <c r="I42" s="56">
        <f t="shared" si="7"/>
        <v>92</v>
      </c>
      <c r="J42" s="57"/>
      <c r="K42" s="85">
        <v>35</v>
      </c>
      <c r="L42" s="85">
        <v>35</v>
      </c>
      <c r="M42" s="85">
        <v>18</v>
      </c>
      <c r="N42" s="85">
        <v>25</v>
      </c>
      <c r="O42" s="85">
        <v>30</v>
      </c>
      <c r="P42" s="85">
        <v>45</v>
      </c>
      <c r="Q42" s="55">
        <f t="shared" si="2"/>
        <v>188</v>
      </c>
      <c r="R42" s="56">
        <f t="shared" si="8"/>
        <v>97.6</v>
      </c>
      <c r="S42" s="57"/>
      <c r="T42" s="85">
        <v>44</v>
      </c>
      <c r="U42" s="55">
        <f t="shared" si="4"/>
        <v>44</v>
      </c>
      <c r="V42" s="56">
        <f t="shared" si="9"/>
        <v>89.34</v>
      </c>
      <c r="W42" s="57"/>
      <c r="X42" s="58">
        <f t="shared" si="6"/>
        <v>94</v>
      </c>
      <c r="Y42" s="1"/>
      <c r="Z42" s="5"/>
    </row>
    <row r="43" spans="1:27" ht="15" customHeight="1" x14ac:dyDescent="0.25">
      <c r="A43" s="94">
        <v>27</v>
      </c>
      <c r="B43" s="126" t="str">
        <f>IF(ISBLANK('CR Prelim'!B43)," ",'CR Prelim'!B43)</f>
        <v>TIROL, ANDY MOORE</v>
      </c>
      <c r="C43" s="85">
        <v>7</v>
      </c>
      <c r="D43" s="85">
        <v>11</v>
      </c>
      <c r="E43" s="85">
        <v>7</v>
      </c>
      <c r="F43" s="85">
        <v>5</v>
      </c>
      <c r="G43" s="118"/>
      <c r="H43" s="55">
        <f t="shared" si="0"/>
        <v>30</v>
      </c>
      <c r="I43" s="56">
        <f t="shared" si="7"/>
        <v>77.150000000000006</v>
      </c>
      <c r="J43" s="57"/>
      <c r="K43" s="110">
        <v>35</v>
      </c>
      <c r="L43" s="125">
        <v>35</v>
      </c>
      <c r="M43" s="125">
        <v>18</v>
      </c>
      <c r="N43" s="125">
        <v>25</v>
      </c>
      <c r="O43" s="125">
        <v>40</v>
      </c>
      <c r="P43" s="125">
        <v>45</v>
      </c>
      <c r="Q43" s="55">
        <f t="shared" si="2"/>
        <v>198</v>
      </c>
      <c r="R43" s="56">
        <f t="shared" si="8"/>
        <v>99.6</v>
      </c>
      <c r="S43" s="57"/>
      <c r="T43" s="85">
        <v>36</v>
      </c>
      <c r="U43" s="55">
        <f t="shared" si="4"/>
        <v>36</v>
      </c>
      <c r="V43" s="56">
        <f t="shared" si="9"/>
        <v>84</v>
      </c>
      <c r="W43" s="57"/>
      <c r="X43" s="58">
        <f t="shared" si="6"/>
        <v>90</v>
      </c>
      <c r="Y43" s="1"/>
      <c r="Z43" s="4"/>
    </row>
    <row r="44" spans="1:27" ht="15" customHeight="1" x14ac:dyDescent="0.25">
      <c r="A44" s="94">
        <v>28</v>
      </c>
      <c r="B44" s="126" t="str">
        <f>IF(ISBLANK('CR Prelim'!B44)," ",'CR Prelim'!B44)</f>
        <v>TOMALE, JOHN PAUL A.</v>
      </c>
      <c r="C44" s="85">
        <v>6</v>
      </c>
      <c r="D44" s="85">
        <v>12</v>
      </c>
      <c r="E44" s="85">
        <v>7</v>
      </c>
      <c r="F44" s="85">
        <v>13</v>
      </c>
      <c r="G44" s="85">
        <v>16</v>
      </c>
      <c r="H44" s="55">
        <f t="shared" si="0"/>
        <v>54</v>
      </c>
      <c r="I44" s="56">
        <f t="shared" si="7"/>
        <v>90.86</v>
      </c>
      <c r="J44" s="57"/>
      <c r="K44" s="110">
        <v>35</v>
      </c>
      <c r="L44" s="125">
        <v>35</v>
      </c>
      <c r="M44" s="125">
        <v>18</v>
      </c>
      <c r="N44" s="125">
        <v>25</v>
      </c>
      <c r="O44" s="125">
        <v>25</v>
      </c>
      <c r="P44" s="125">
        <v>45</v>
      </c>
      <c r="Q44" s="55">
        <f t="shared" si="2"/>
        <v>183</v>
      </c>
      <c r="R44" s="56">
        <f t="shared" si="8"/>
        <v>96.6</v>
      </c>
      <c r="S44" s="57"/>
      <c r="T44" s="85">
        <v>30</v>
      </c>
      <c r="U44" s="55">
        <f t="shared" si="4"/>
        <v>30</v>
      </c>
      <c r="V44" s="56">
        <f t="shared" si="9"/>
        <v>80</v>
      </c>
      <c r="W44" s="57"/>
      <c r="X44" s="58">
        <f t="shared" si="6"/>
        <v>91</v>
      </c>
      <c r="Y44" s="1"/>
      <c r="Z44" s="4"/>
    </row>
    <row r="45" spans="1:27" ht="15" customHeight="1" x14ac:dyDescent="0.25">
      <c r="A45" s="94">
        <v>29</v>
      </c>
      <c r="B45" s="126" t="e">
        <f>IF(ISBLANK('CR Prelim'!#REF!)," ",'CR Prelim'!#REF!)</f>
        <v>#REF!</v>
      </c>
      <c r="C45" s="85">
        <v>5</v>
      </c>
      <c r="D45" s="85">
        <v>4</v>
      </c>
      <c r="E45" s="85">
        <v>3</v>
      </c>
      <c r="F45" s="85">
        <v>6</v>
      </c>
      <c r="G45" s="85">
        <v>6</v>
      </c>
      <c r="H45" s="55">
        <f t="shared" si="0"/>
        <v>24</v>
      </c>
      <c r="I45" s="56">
        <f t="shared" si="7"/>
        <v>73.72</v>
      </c>
      <c r="J45" s="57"/>
      <c r="K45" s="110">
        <v>35</v>
      </c>
      <c r="L45" s="125">
        <v>35</v>
      </c>
      <c r="M45" s="125">
        <v>18</v>
      </c>
      <c r="N45" s="125">
        <v>25</v>
      </c>
      <c r="O45" s="125">
        <v>30</v>
      </c>
      <c r="P45" s="125">
        <v>45</v>
      </c>
      <c r="Q45" s="55">
        <f t="shared" si="2"/>
        <v>188</v>
      </c>
      <c r="R45" s="56">
        <f t="shared" si="8"/>
        <v>97.6</v>
      </c>
      <c r="S45" s="57"/>
      <c r="T45" s="85">
        <v>25</v>
      </c>
      <c r="U45" s="55">
        <f t="shared" si="4"/>
        <v>25</v>
      </c>
      <c r="V45" s="56">
        <f t="shared" si="9"/>
        <v>76.67</v>
      </c>
      <c r="W45" s="57"/>
      <c r="X45" s="58">
        <f t="shared" si="6"/>
        <v>86</v>
      </c>
      <c r="Y45" s="1"/>
    </row>
    <row r="46" spans="1:27" ht="15" customHeight="1" x14ac:dyDescent="0.25">
      <c r="A46" s="94">
        <v>30</v>
      </c>
      <c r="B46" s="126" t="e">
        <f>IF(ISBLANK('CR Prelim'!#REF!)," ",'CR Prelim'!#REF!)</f>
        <v>#REF!</v>
      </c>
      <c r="C46" s="85"/>
      <c r="D46" s="85"/>
      <c r="E46" s="85"/>
      <c r="F46" s="85"/>
      <c r="G46" s="85"/>
      <c r="H46" s="55">
        <f t="shared" si="0"/>
        <v>0</v>
      </c>
      <c r="I46" s="56">
        <f t="shared" si="7"/>
        <v>60</v>
      </c>
      <c r="J46" s="57"/>
      <c r="K46" s="127"/>
      <c r="L46" s="127"/>
      <c r="M46" s="127"/>
      <c r="N46" s="127"/>
      <c r="O46" s="127"/>
      <c r="P46" s="127"/>
      <c r="Q46" s="55">
        <f t="shared" si="2"/>
        <v>0</v>
      </c>
      <c r="R46" s="56">
        <f t="shared" si="8"/>
        <v>60</v>
      </c>
      <c r="S46" s="57"/>
      <c r="T46" s="112"/>
      <c r="U46" s="55">
        <f t="shared" si="4"/>
        <v>0</v>
      </c>
      <c r="V46" s="56">
        <f t="shared" si="9"/>
        <v>60</v>
      </c>
      <c r="W46" s="57"/>
      <c r="X46" s="58">
        <f t="shared" si="6"/>
        <v>60</v>
      </c>
      <c r="Y46" s="1"/>
    </row>
    <row r="47" spans="1:27" ht="15" customHeight="1" x14ac:dyDescent="0.25">
      <c r="A47" s="94">
        <v>31</v>
      </c>
      <c r="B47" s="126" t="e">
        <f>IF(ISBLANK('CR Prelim'!#REF!)," ",'CR Prelim'!#REF!)</f>
        <v>#REF!</v>
      </c>
      <c r="C47" s="85">
        <v>9</v>
      </c>
      <c r="D47" s="85">
        <v>13</v>
      </c>
      <c r="E47" s="85">
        <v>7</v>
      </c>
      <c r="F47" s="85">
        <v>14</v>
      </c>
      <c r="G47" s="85">
        <v>16</v>
      </c>
      <c r="H47" s="55">
        <f t="shared" si="0"/>
        <v>59</v>
      </c>
      <c r="I47" s="56">
        <f t="shared" si="7"/>
        <v>93.72</v>
      </c>
      <c r="J47" s="57"/>
      <c r="K47" s="110">
        <v>35</v>
      </c>
      <c r="L47" s="125">
        <v>35</v>
      </c>
      <c r="M47" s="125">
        <v>18</v>
      </c>
      <c r="N47" s="125">
        <v>25</v>
      </c>
      <c r="O47" s="125">
        <v>40</v>
      </c>
      <c r="P47" s="125">
        <v>45</v>
      </c>
      <c r="Q47" s="55">
        <f t="shared" si="2"/>
        <v>198</v>
      </c>
      <c r="R47" s="56">
        <f t="shared" si="8"/>
        <v>99.6</v>
      </c>
      <c r="S47" s="57"/>
      <c r="T47" s="85">
        <v>49</v>
      </c>
      <c r="U47" s="55">
        <f t="shared" si="4"/>
        <v>49</v>
      </c>
      <c r="V47" s="56">
        <f t="shared" si="9"/>
        <v>92.67</v>
      </c>
      <c r="W47" s="57"/>
      <c r="X47" s="58">
        <f t="shared" si="6"/>
        <v>96</v>
      </c>
      <c r="Y47" s="1"/>
      <c r="AA47" t="s">
        <v>22</v>
      </c>
    </row>
    <row r="48" spans="1:27" ht="15" customHeight="1" x14ac:dyDescent="0.25">
      <c r="A48" s="94">
        <v>32</v>
      </c>
      <c r="B48" s="126" t="e">
        <f>IF(ISBLANK('CR Prelim'!#REF!)," ",'CR Prelim'!#REF!)</f>
        <v>#REF!</v>
      </c>
      <c r="C48" s="85"/>
      <c r="D48" s="85"/>
      <c r="E48" s="85"/>
      <c r="F48" s="85"/>
      <c r="G48" s="85"/>
      <c r="H48" s="55">
        <f t="shared" si="0"/>
        <v>0</v>
      </c>
      <c r="I48" s="56">
        <f t="shared" si="7"/>
        <v>60</v>
      </c>
      <c r="J48" s="57"/>
      <c r="K48" s="110">
        <v>35</v>
      </c>
      <c r="L48" s="125">
        <v>35</v>
      </c>
      <c r="M48" s="125">
        <v>18</v>
      </c>
      <c r="N48" s="125">
        <v>25</v>
      </c>
      <c r="O48" s="125">
        <v>25</v>
      </c>
      <c r="P48" s="125">
        <v>45</v>
      </c>
      <c r="Q48" s="55">
        <f t="shared" si="2"/>
        <v>183</v>
      </c>
      <c r="R48" s="56">
        <f t="shared" si="8"/>
        <v>96.6</v>
      </c>
      <c r="S48" s="57"/>
      <c r="T48" s="85">
        <v>21</v>
      </c>
      <c r="U48" s="55">
        <f t="shared" si="4"/>
        <v>21</v>
      </c>
      <c r="V48" s="56">
        <f t="shared" si="9"/>
        <v>74</v>
      </c>
      <c r="W48" s="57"/>
      <c r="X48" s="58">
        <f t="shared" si="6"/>
        <v>82</v>
      </c>
      <c r="Y48" s="1"/>
    </row>
    <row r="49" spans="1:26" ht="15" customHeight="1" x14ac:dyDescent="0.25">
      <c r="A49" s="94">
        <v>33</v>
      </c>
      <c r="B49" s="126" t="e">
        <f>IF(ISBLANK('CR Prelim'!#REF!)," ",'CR Prelim'!#REF!)</f>
        <v>#REF!</v>
      </c>
      <c r="C49" s="85">
        <v>6</v>
      </c>
      <c r="D49" s="85">
        <v>11</v>
      </c>
      <c r="E49" s="85">
        <v>7</v>
      </c>
      <c r="F49" s="85">
        <v>12</v>
      </c>
      <c r="G49" s="85">
        <v>15</v>
      </c>
      <c r="H49" s="55">
        <f t="shared" si="0"/>
        <v>51</v>
      </c>
      <c r="I49" s="56">
        <f t="shared" si="7"/>
        <v>89.15</v>
      </c>
      <c r="J49" s="57"/>
      <c r="K49" s="110">
        <v>25</v>
      </c>
      <c r="L49" s="125">
        <v>25</v>
      </c>
      <c r="M49" s="125">
        <v>16</v>
      </c>
      <c r="N49" s="125">
        <v>26</v>
      </c>
      <c r="O49" s="125">
        <v>38</v>
      </c>
      <c r="P49" s="125">
        <v>40</v>
      </c>
      <c r="Q49" s="55">
        <f t="shared" si="2"/>
        <v>170</v>
      </c>
      <c r="R49" s="56">
        <f t="shared" si="8"/>
        <v>94</v>
      </c>
      <c r="S49" s="57"/>
      <c r="T49" s="85">
        <v>27</v>
      </c>
      <c r="U49" s="55">
        <f t="shared" si="4"/>
        <v>27</v>
      </c>
      <c r="V49" s="56">
        <f t="shared" si="9"/>
        <v>78</v>
      </c>
      <c r="W49" s="57"/>
      <c r="X49" s="58">
        <f t="shared" si="6"/>
        <v>89</v>
      </c>
      <c r="Y49" s="1"/>
      <c r="Z49" s="4"/>
    </row>
    <row r="50" spans="1:26" ht="15" customHeight="1" x14ac:dyDescent="0.25">
      <c r="A50" s="94">
        <v>34</v>
      </c>
      <c r="B50" s="126" t="e">
        <f>IF(ISBLANK('CR Prelim'!#REF!)," ",'CR Prelim'!#REF!)</f>
        <v>#REF!</v>
      </c>
      <c r="C50" s="85">
        <v>7</v>
      </c>
      <c r="D50" s="85">
        <v>8</v>
      </c>
      <c r="E50" s="118"/>
      <c r="F50" s="118"/>
      <c r="G50" s="118"/>
      <c r="H50" s="55">
        <f t="shared" si="0"/>
        <v>15</v>
      </c>
      <c r="I50" s="56">
        <f t="shared" si="7"/>
        <v>68.58</v>
      </c>
      <c r="J50" s="57"/>
      <c r="K50" s="110">
        <v>35</v>
      </c>
      <c r="L50" s="125">
        <v>35</v>
      </c>
      <c r="M50" s="125">
        <v>18</v>
      </c>
      <c r="N50" s="125">
        <v>25</v>
      </c>
      <c r="O50" s="125">
        <v>20</v>
      </c>
      <c r="P50" s="125">
        <v>45</v>
      </c>
      <c r="Q50" s="55">
        <f t="shared" si="2"/>
        <v>178</v>
      </c>
      <c r="R50" s="56">
        <f t="shared" si="8"/>
        <v>95.6</v>
      </c>
      <c r="S50" s="57"/>
      <c r="T50" s="85">
        <v>39</v>
      </c>
      <c r="U50" s="55">
        <f t="shared" si="4"/>
        <v>39</v>
      </c>
      <c r="V50" s="56">
        <f t="shared" si="9"/>
        <v>86</v>
      </c>
      <c r="W50" s="57"/>
      <c r="X50" s="58">
        <f t="shared" si="6"/>
        <v>86</v>
      </c>
      <c r="Y50" s="1"/>
      <c r="Z50" s="4"/>
    </row>
    <row r="51" spans="1:26" ht="15" customHeight="1" x14ac:dyDescent="0.25">
      <c r="A51" s="94">
        <v>35</v>
      </c>
      <c r="B51" s="126" t="e">
        <f>IF(ISBLANK('CR Prelim'!#REF!)," ",'CR Prelim'!#REF!)</f>
        <v>#REF!</v>
      </c>
      <c r="C51" s="85">
        <v>8</v>
      </c>
      <c r="D51" s="85">
        <v>13</v>
      </c>
      <c r="E51" s="85">
        <v>8</v>
      </c>
      <c r="F51" s="85">
        <v>13</v>
      </c>
      <c r="G51" s="85">
        <v>18</v>
      </c>
      <c r="H51" s="55">
        <f t="shared" si="0"/>
        <v>60</v>
      </c>
      <c r="I51" s="56">
        <f t="shared" si="7"/>
        <v>94.29</v>
      </c>
      <c r="J51" s="57"/>
      <c r="K51" s="110">
        <v>25</v>
      </c>
      <c r="L51" s="125">
        <v>25</v>
      </c>
      <c r="M51" s="125">
        <v>16</v>
      </c>
      <c r="N51" s="125">
        <v>26</v>
      </c>
      <c r="O51" s="125">
        <v>38</v>
      </c>
      <c r="P51" s="125">
        <v>40</v>
      </c>
      <c r="Q51" s="55">
        <f t="shared" si="2"/>
        <v>170</v>
      </c>
      <c r="R51" s="56">
        <f t="shared" si="8"/>
        <v>94</v>
      </c>
      <c r="S51" s="57"/>
      <c r="T51" s="85">
        <v>42</v>
      </c>
      <c r="U51" s="55">
        <f t="shared" si="4"/>
        <v>42</v>
      </c>
      <c r="V51" s="56">
        <f t="shared" si="9"/>
        <v>88</v>
      </c>
      <c r="W51" s="57"/>
      <c r="X51" s="58">
        <f t="shared" si="6"/>
        <v>93</v>
      </c>
      <c r="Y51" s="1"/>
      <c r="Z51" s="5"/>
    </row>
    <row r="52" spans="1:26" ht="15" customHeight="1" x14ac:dyDescent="0.25">
      <c r="A52" s="183" t="s">
        <v>37</v>
      </c>
      <c r="B52" s="184"/>
      <c r="C52" s="87"/>
      <c r="D52" s="87"/>
      <c r="E52" s="87"/>
      <c r="F52" s="87"/>
      <c r="G52" s="87"/>
      <c r="H52" s="60"/>
      <c r="I52" s="61"/>
      <c r="J52" s="62"/>
      <c r="K52" s="87"/>
      <c r="L52" s="87"/>
      <c r="M52" s="87"/>
      <c r="N52" s="87"/>
      <c r="O52" s="87"/>
      <c r="P52" s="87"/>
      <c r="Q52" s="60"/>
      <c r="R52" s="61"/>
      <c r="S52" s="62"/>
      <c r="T52" s="87"/>
      <c r="U52" s="60"/>
      <c r="V52" s="61"/>
      <c r="W52" s="57"/>
      <c r="X52" s="58"/>
      <c r="Y52" s="1"/>
    </row>
    <row r="53" spans="1:26" ht="15" customHeight="1" x14ac:dyDescent="0.25">
      <c r="A53" s="94">
        <v>1</v>
      </c>
      <c r="B53" s="93" t="str">
        <f>IF(ISBLANK('CR Prelim'!B46)," ",'CR Prelim'!B46)</f>
        <v>AHON,MEG DIANNE  L.</v>
      </c>
      <c r="C53" s="85">
        <v>7</v>
      </c>
      <c r="D53" s="85">
        <v>9</v>
      </c>
      <c r="E53" s="85">
        <v>9</v>
      </c>
      <c r="F53" s="85">
        <v>9</v>
      </c>
      <c r="G53" s="118"/>
      <c r="H53" s="55">
        <f t="shared" ref="H53:H65" si="12">IF(ISBLANK(B53)," ",SUM(C53:G53))</f>
        <v>34</v>
      </c>
      <c r="I53" s="56">
        <f t="shared" ref="I53" si="13">IF(H53=" ", " ",ROUNDUP(((H53/H$15)*40)+60,2))</f>
        <v>79.430000000000007</v>
      </c>
      <c r="J53" s="57"/>
      <c r="K53" s="110">
        <v>25</v>
      </c>
      <c r="L53" s="125">
        <v>25</v>
      </c>
      <c r="M53" s="125">
        <v>16</v>
      </c>
      <c r="N53" s="125">
        <v>26</v>
      </c>
      <c r="O53" s="125">
        <v>25</v>
      </c>
      <c r="P53" s="125">
        <v>40</v>
      </c>
      <c r="Q53" s="55">
        <f t="shared" ref="Q53:Q65" si="14">IF(ISBLANK(B53)," ",SUM(K53:P53))</f>
        <v>157</v>
      </c>
      <c r="R53" s="56">
        <f t="shared" ref="R53" si="15">IF(Q53=" ", " ",ROUNDUP(((Q53/Q$15)*40)+60,2))</f>
        <v>91.4</v>
      </c>
      <c r="S53" s="57"/>
      <c r="T53" s="85">
        <v>37</v>
      </c>
      <c r="U53" s="55">
        <f t="shared" ref="U53:U65" si="16">IF(ISBLANK(B53)," ",SUM(T53:T53))</f>
        <v>37</v>
      </c>
      <c r="V53" s="56">
        <f t="shared" ref="V53" si="17">IF(U53=" ", " ",ROUNDUP(((U53/U$15)*40)+60,2))</f>
        <v>84.67</v>
      </c>
      <c r="W53" s="57"/>
      <c r="X53" s="58">
        <f t="shared" ref="X53:X65" si="18">IF((((I53=" ")*AND(R53=" ")*AND(V53=" ")))," ",ROUND((I53*0.25+R53*0.5+V53*0.25),0))</f>
        <v>87</v>
      </c>
      <c r="Y53" s="1"/>
    </row>
    <row r="54" spans="1:26" ht="15" customHeight="1" x14ac:dyDescent="0.25">
      <c r="A54" s="94">
        <v>2</v>
      </c>
      <c r="B54" s="93" t="str">
        <f>IF(ISBLANK('CR Prelim'!B47)," ",'CR Prelim'!B47)</f>
        <v>AMILER, SHANNIE LOU L.</v>
      </c>
      <c r="C54" s="85">
        <v>6</v>
      </c>
      <c r="D54" s="85">
        <v>11</v>
      </c>
      <c r="E54" s="118"/>
      <c r="F54" s="118"/>
      <c r="G54" s="118"/>
      <c r="H54" s="55">
        <f t="shared" si="12"/>
        <v>17</v>
      </c>
      <c r="I54" s="56">
        <f t="shared" ref="I54:I65" si="19">IF(H54=" ", " ",ROUNDUP(((H54/H$15)*40)+60,2))</f>
        <v>69.72</v>
      </c>
      <c r="J54" s="57"/>
      <c r="K54" s="110">
        <v>35</v>
      </c>
      <c r="L54" s="125">
        <v>35</v>
      </c>
      <c r="M54" s="125">
        <v>18</v>
      </c>
      <c r="N54" s="125">
        <v>25</v>
      </c>
      <c r="O54" s="125">
        <v>30</v>
      </c>
      <c r="P54" s="125">
        <v>45</v>
      </c>
      <c r="Q54" s="55">
        <f t="shared" si="14"/>
        <v>188</v>
      </c>
      <c r="R54" s="56">
        <f t="shared" ref="R54:R65" si="20">IF(Q54=" ", " ",ROUNDUP(((Q54/Q$15)*40)+60,2))</f>
        <v>97.6</v>
      </c>
      <c r="S54" s="57"/>
      <c r="T54" s="85">
        <v>43</v>
      </c>
      <c r="U54" s="55">
        <f t="shared" si="16"/>
        <v>43</v>
      </c>
      <c r="V54" s="56">
        <f t="shared" ref="V54:V65" si="21">IF(U54=" ", " ",ROUNDUP(((U54/U$15)*40)+60,2))</f>
        <v>88.67</v>
      </c>
      <c r="W54" s="57"/>
      <c r="X54" s="58">
        <f t="shared" si="18"/>
        <v>88</v>
      </c>
      <c r="Y54" s="1"/>
    </row>
    <row r="55" spans="1:26" ht="15" customHeight="1" x14ac:dyDescent="0.25">
      <c r="A55" s="94">
        <v>3</v>
      </c>
      <c r="B55" s="93" t="str">
        <f>IF(ISBLANK('CR Prelim'!B48)," ",'CR Prelim'!B48)</f>
        <v>AÑORA, BRITNEY G.</v>
      </c>
      <c r="C55" s="85">
        <v>7</v>
      </c>
      <c r="D55" s="85">
        <v>3</v>
      </c>
      <c r="E55" s="85">
        <v>8</v>
      </c>
      <c r="F55" s="85">
        <v>10</v>
      </c>
      <c r="G55" s="85">
        <v>5</v>
      </c>
      <c r="H55" s="55">
        <f t="shared" si="12"/>
        <v>33</v>
      </c>
      <c r="I55" s="56">
        <f t="shared" si="19"/>
        <v>78.86</v>
      </c>
      <c r="J55" s="57"/>
      <c r="K55" s="110">
        <v>25</v>
      </c>
      <c r="L55" s="125">
        <v>25</v>
      </c>
      <c r="M55" s="125">
        <v>16</v>
      </c>
      <c r="N55" s="125">
        <v>26</v>
      </c>
      <c r="O55" s="125">
        <v>25</v>
      </c>
      <c r="P55" s="125">
        <v>40</v>
      </c>
      <c r="Q55" s="55">
        <f t="shared" si="14"/>
        <v>157</v>
      </c>
      <c r="R55" s="56">
        <f t="shared" si="20"/>
        <v>91.4</v>
      </c>
      <c r="S55" s="57"/>
      <c r="T55" s="85">
        <v>29</v>
      </c>
      <c r="U55" s="55">
        <f t="shared" si="16"/>
        <v>29</v>
      </c>
      <c r="V55" s="56">
        <f t="shared" si="21"/>
        <v>79.34</v>
      </c>
      <c r="W55" s="57"/>
      <c r="X55" s="58">
        <f t="shared" si="18"/>
        <v>85</v>
      </c>
      <c r="Y55" s="1"/>
    </row>
    <row r="56" spans="1:26" ht="15" customHeight="1" x14ac:dyDescent="0.25">
      <c r="A56" s="94">
        <v>4</v>
      </c>
      <c r="B56" s="93" t="str">
        <f>IF(ISBLANK('CR Prelim'!B49)," ",'CR Prelim'!B49)</f>
        <v>ARAÑO, ANGEL E.</v>
      </c>
      <c r="C56" s="85">
        <v>7</v>
      </c>
      <c r="D56" s="85">
        <v>13</v>
      </c>
      <c r="E56" s="85">
        <v>7</v>
      </c>
      <c r="F56" s="85">
        <v>12</v>
      </c>
      <c r="G56" s="85">
        <v>16</v>
      </c>
      <c r="H56" s="55">
        <f t="shared" si="12"/>
        <v>55</v>
      </c>
      <c r="I56" s="56">
        <f t="shared" si="19"/>
        <v>91.43</v>
      </c>
      <c r="J56" s="57"/>
      <c r="K56" s="110">
        <v>25</v>
      </c>
      <c r="L56" s="125">
        <v>25</v>
      </c>
      <c r="M56" s="125">
        <v>16</v>
      </c>
      <c r="N56" s="125">
        <v>26</v>
      </c>
      <c r="O56" s="125">
        <v>25</v>
      </c>
      <c r="P56" s="125">
        <v>40</v>
      </c>
      <c r="Q56" s="55">
        <f t="shared" si="14"/>
        <v>157</v>
      </c>
      <c r="R56" s="56">
        <f t="shared" si="20"/>
        <v>91.4</v>
      </c>
      <c r="S56" s="57"/>
      <c r="T56" s="85">
        <v>31</v>
      </c>
      <c r="U56" s="55">
        <f t="shared" si="16"/>
        <v>31</v>
      </c>
      <c r="V56" s="56">
        <f t="shared" si="21"/>
        <v>80.67</v>
      </c>
      <c r="W56" s="57"/>
      <c r="X56" s="58">
        <f t="shared" si="18"/>
        <v>89</v>
      </c>
      <c r="Y56" s="1"/>
    </row>
    <row r="57" spans="1:26" ht="15" customHeight="1" x14ac:dyDescent="0.25">
      <c r="A57" s="94">
        <v>5</v>
      </c>
      <c r="B57" s="93" t="str">
        <f>IF(ISBLANK('CR Prelim'!B50)," ",'CR Prelim'!B50)</f>
        <v>AROBO, , DANICA JOY D.</v>
      </c>
      <c r="C57" s="85">
        <v>8</v>
      </c>
      <c r="D57" s="85">
        <v>13</v>
      </c>
      <c r="E57" s="85">
        <v>8</v>
      </c>
      <c r="F57" s="85">
        <v>13</v>
      </c>
      <c r="G57" s="85">
        <v>17</v>
      </c>
      <c r="H57" s="55">
        <f t="shared" si="12"/>
        <v>59</v>
      </c>
      <c r="I57" s="56">
        <f t="shared" si="19"/>
        <v>93.72</v>
      </c>
      <c r="J57" s="57"/>
      <c r="K57" s="110">
        <v>25</v>
      </c>
      <c r="L57" s="125">
        <v>25</v>
      </c>
      <c r="M57" s="125">
        <v>16</v>
      </c>
      <c r="N57" s="125">
        <v>26</v>
      </c>
      <c r="O57" s="125">
        <v>25</v>
      </c>
      <c r="P57" s="125">
        <v>40</v>
      </c>
      <c r="Q57" s="55">
        <f t="shared" si="14"/>
        <v>157</v>
      </c>
      <c r="R57" s="56">
        <f t="shared" si="20"/>
        <v>91.4</v>
      </c>
      <c r="S57" s="57"/>
      <c r="T57" s="85">
        <v>44</v>
      </c>
      <c r="U57" s="55">
        <f t="shared" si="16"/>
        <v>44</v>
      </c>
      <c r="V57" s="56">
        <f t="shared" si="21"/>
        <v>89.34</v>
      </c>
      <c r="W57" s="57"/>
      <c r="X57" s="58">
        <f t="shared" si="18"/>
        <v>91</v>
      </c>
      <c r="Y57" s="1"/>
    </row>
    <row r="58" spans="1:26" ht="15" customHeight="1" x14ac:dyDescent="0.25">
      <c r="A58" s="94">
        <v>6</v>
      </c>
      <c r="B58" s="93" t="str">
        <f>IF(ISBLANK('CR Prelim'!B51)," ",'CR Prelim'!B51)</f>
        <v>BAGUION, JAMAICA D.</v>
      </c>
      <c r="C58" s="85">
        <v>7</v>
      </c>
      <c r="D58" s="85">
        <v>11</v>
      </c>
      <c r="E58" s="85">
        <v>6</v>
      </c>
      <c r="F58" s="85">
        <v>12</v>
      </c>
      <c r="G58" s="85">
        <v>12</v>
      </c>
      <c r="H58" s="55">
        <f t="shared" si="12"/>
        <v>48</v>
      </c>
      <c r="I58" s="56">
        <f t="shared" si="19"/>
        <v>87.43</v>
      </c>
      <c r="J58" s="57"/>
      <c r="K58" s="110">
        <v>35</v>
      </c>
      <c r="L58" s="125">
        <v>35</v>
      </c>
      <c r="M58" s="125">
        <v>18</v>
      </c>
      <c r="N58" s="125">
        <v>25</v>
      </c>
      <c r="O58" s="125">
        <v>25</v>
      </c>
      <c r="P58" s="125">
        <v>45</v>
      </c>
      <c r="Q58" s="55">
        <f t="shared" si="14"/>
        <v>183</v>
      </c>
      <c r="R58" s="56">
        <f t="shared" si="20"/>
        <v>96.6</v>
      </c>
      <c r="S58" s="57"/>
      <c r="T58" s="85">
        <v>36</v>
      </c>
      <c r="U58" s="55">
        <f t="shared" si="16"/>
        <v>36</v>
      </c>
      <c r="V58" s="56">
        <f t="shared" si="21"/>
        <v>84</v>
      </c>
      <c r="W58" s="57"/>
      <c r="X58" s="58">
        <f t="shared" si="18"/>
        <v>91</v>
      </c>
      <c r="Y58" s="1"/>
    </row>
    <row r="59" spans="1:26" ht="15" customHeight="1" x14ac:dyDescent="0.25">
      <c r="A59" s="94">
        <v>7</v>
      </c>
      <c r="B59" s="93" t="str">
        <f>IF(ISBLANK('CR Prelim'!B52)," ",'CR Prelim'!B52)</f>
        <v>BARDINAS, MAYLEN V.</v>
      </c>
      <c r="C59" s="85">
        <v>7</v>
      </c>
      <c r="D59" s="85">
        <v>13</v>
      </c>
      <c r="E59" s="85">
        <v>8</v>
      </c>
      <c r="F59" s="85">
        <v>14</v>
      </c>
      <c r="G59" s="85">
        <v>16</v>
      </c>
      <c r="H59" s="55">
        <f t="shared" si="12"/>
        <v>58</v>
      </c>
      <c r="I59" s="56">
        <f t="shared" si="19"/>
        <v>93.15</v>
      </c>
      <c r="J59" s="57"/>
      <c r="K59" s="110">
        <v>25</v>
      </c>
      <c r="L59" s="125">
        <v>25</v>
      </c>
      <c r="M59" s="125">
        <v>16</v>
      </c>
      <c r="N59" s="125">
        <v>26</v>
      </c>
      <c r="O59" s="125">
        <v>25</v>
      </c>
      <c r="P59" s="125">
        <v>40</v>
      </c>
      <c r="Q59" s="55">
        <f t="shared" si="14"/>
        <v>157</v>
      </c>
      <c r="R59" s="56">
        <f t="shared" si="20"/>
        <v>91.4</v>
      </c>
      <c r="S59" s="57"/>
      <c r="T59" s="85">
        <v>38</v>
      </c>
      <c r="U59" s="55">
        <f t="shared" si="16"/>
        <v>38</v>
      </c>
      <c r="V59" s="56">
        <f t="shared" si="21"/>
        <v>85.34</v>
      </c>
      <c r="W59" s="57"/>
      <c r="X59" s="58">
        <f t="shared" si="18"/>
        <v>90</v>
      </c>
      <c r="Y59" s="1"/>
    </row>
    <row r="60" spans="1:26" ht="15" customHeight="1" x14ac:dyDescent="0.25">
      <c r="A60" s="94">
        <v>8</v>
      </c>
      <c r="B60" s="93" t="str">
        <f>IF(ISBLANK('CR Prelim'!B53)," ",'CR Prelim'!B53)</f>
        <v>MACANAS, LEA MARIE N.</v>
      </c>
      <c r="C60" s="85">
        <v>6</v>
      </c>
      <c r="D60" s="85">
        <v>11</v>
      </c>
      <c r="E60" s="85">
        <v>6</v>
      </c>
      <c r="F60" s="85">
        <v>6</v>
      </c>
      <c r="G60" s="118"/>
      <c r="H60" s="55">
        <f t="shared" si="12"/>
        <v>29</v>
      </c>
      <c r="I60" s="56">
        <f t="shared" si="19"/>
        <v>76.58</v>
      </c>
      <c r="J60" s="57"/>
      <c r="K60" s="110">
        <v>35</v>
      </c>
      <c r="L60" s="125">
        <v>35</v>
      </c>
      <c r="M60" s="125">
        <v>18</v>
      </c>
      <c r="N60" s="125">
        <v>25</v>
      </c>
      <c r="O60" s="125">
        <v>25</v>
      </c>
      <c r="P60" s="125">
        <v>45</v>
      </c>
      <c r="Q60" s="55">
        <f t="shared" si="14"/>
        <v>183</v>
      </c>
      <c r="R60" s="56">
        <f t="shared" si="20"/>
        <v>96.6</v>
      </c>
      <c r="S60" s="57"/>
      <c r="T60" s="85">
        <v>29</v>
      </c>
      <c r="U60" s="55">
        <f t="shared" si="16"/>
        <v>29</v>
      </c>
      <c r="V60" s="56">
        <f t="shared" si="21"/>
        <v>79.34</v>
      </c>
      <c r="W60" s="57"/>
      <c r="X60" s="58">
        <f t="shared" si="18"/>
        <v>87</v>
      </c>
      <c r="Y60" s="1"/>
    </row>
    <row r="61" spans="1:26" ht="15" customHeight="1" x14ac:dyDescent="0.25">
      <c r="A61" s="94">
        <v>9</v>
      </c>
      <c r="B61" s="93" t="str">
        <f>IF(ISBLANK('CR Prelim'!B54)," ",'CR Prelim'!B54)</f>
        <v>MALBAS, ARIANA FAYE R.</v>
      </c>
      <c r="C61" s="85">
        <v>7</v>
      </c>
      <c r="D61" s="85">
        <v>13</v>
      </c>
      <c r="E61" s="85">
        <v>3</v>
      </c>
      <c r="F61" s="118"/>
      <c r="G61" s="118"/>
      <c r="H61" s="55">
        <f t="shared" si="12"/>
        <v>23</v>
      </c>
      <c r="I61" s="56">
        <f t="shared" si="19"/>
        <v>73.150000000000006</v>
      </c>
      <c r="J61" s="57"/>
      <c r="K61" s="110">
        <v>25</v>
      </c>
      <c r="L61" s="125">
        <v>25</v>
      </c>
      <c r="M61" s="125">
        <v>16</v>
      </c>
      <c r="N61" s="125">
        <v>26</v>
      </c>
      <c r="O61" s="125">
        <v>25</v>
      </c>
      <c r="P61" s="125">
        <v>40</v>
      </c>
      <c r="Q61" s="55">
        <f t="shared" si="14"/>
        <v>157</v>
      </c>
      <c r="R61" s="56">
        <f t="shared" si="20"/>
        <v>91.4</v>
      </c>
      <c r="S61" s="57"/>
      <c r="T61" s="85">
        <v>36</v>
      </c>
      <c r="U61" s="55">
        <f t="shared" si="16"/>
        <v>36</v>
      </c>
      <c r="V61" s="56">
        <f t="shared" si="21"/>
        <v>84</v>
      </c>
      <c r="W61" s="57"/>
      <c r="X61" s="58">
        <f t="shared" si="18"/>
        <v>85</v>
      </c>
      <c r="Y61" s="1"/>
    </row>
    <row r="62" spans="1:26" ht="15" customHeight="1" x14ac:dyDescent="0.25">
      <c r="A62" s="94">
        <v>10</v>
      </c>
      <c r="B62" s="93" t="str">
        <f>IF(ISBLANK('CR Prelim'!B59)," ",'CR Prelim'!B59)</f>
        <v>OSORNO, MARJORIE B.</v>
      </c>
      <c r="C62" s="85">
        <v>6</v>
      </c>
      <c r="D62" s="85">
        <v>11</v>
      </c>
      <c r="E62" s="85">
        <v>3</v>
      </c>
      <c r="F62" s="85">
        <v>9</v>
      </c>
      <c r="G62" s="118"/>
      <c r="H62" s="55">
        <f t="shared" si="12"/>
        <v>29</v>
      </c>
      <c r="I62" s="56">
        <f t="shared" si="19"/>
        <v>76.58</v>
      </c>
      <c r="J62" s="57"/>
      <c r="K62" s="110">
        <v>25</v>
      </c>
      <c r="L62" s="125">
        <v>25</v>
      </c>
      <c r="M62" s="125">
        <v>16</v>
      </c>
      <c r="N62" s="125">
        <v>26</v>
      </c>
      <c r="O62" s="125">
        <v>25</v>
      </c>
      <c r="P62" s="125">
        <v>40</v>
      </c>
      <c r="Q62" s="55">
        <f t="shared" si="14"/>
        <v>157</v>
      </c>
      <c r="R62" s="56">
        <f t="shared" si="20"/>
        <v>91.4</v>
      </c>
      <c r="S62" s="57"/>
      <c r="T62" s="85">
        <v>24</v>
      </c>
      <c r="U62" s="55">
        <f t="shared" si="16"/>
        <v>24</v>
      </c>
      <c r="V62" s="56">
        <f t="shared" si="21"/>
        <v>76</v>
      </c>
      <c r="W62" s="57"/>
      <c r="X62" s="58">
        <f t="shared" si="18"/>
        <v>84</v>
      </c>
      <c r="Y62" s="1"/>
    </row>
    <row r="63" spans="1:26" ht="15" customHeight="1" x14ac:dyDescent="0.25">
      <c r="A63" s="94">
        <v>11</v>
      </c>
      <c r="B63" s="93" t="str">
        <f>IF(ISBLANK('CR Prelim'!B60)," ",'CR Prelim'!B60)</f>
        <v>SAMBOLAWAN, AMINELA S.</v>
      </c>
      <c r="C63" s="85">
        <v>7</v>
      </c>
      <c r="D63" s="85">
        <v>12</v>
      </c>
      <c r="E63" s="85">
        <v>8</v>
      </c>
      <c r="F63" s="85">
        <v>9</v>
      </c>
      <c r="G63" s="85">
        <v>17</v>
      </c>
      <c r="H63" s="55">
        <f t="shared" si="12"/>
        <v>53</v>
      </c>
      <c r="I63" s="56">
        <f t="shared" si="19"/>
        <v>90.29</v>
      </c>
      <c r="J63" s="57"/>
      <c r="K63" s="110">
        <v>25</v>
      </c>
      <c r="L63" s="125">
        <v>25</v>
      </c>
      <c r="M63" s="125">
        <v>16</v>
      </c>
      <c r="N63" s="125">
        <v>26</v>
      </c>
      <c r="O63" s="125">
        <v>25</v>
      </c>
      <c r="P63" s="125">
        <v>40</v>
      </c>
      <c r="Q63" s="55">
        <f t="shared" si="14"/>
        <v>157</v>
      </c>
      <c r="R63" s="56">
        <f t="shared" si="20"/>
        <v>91.4</v>
      </c>
      <c r="S63" s="57"/>
      <c r="T63" s="85">
        <v>21</v>
      </c>
      <c r="U63" s="55">
        <f t="shared" si="16"/>
        <v>21</v>
      </c>
      <c r="V63" s="56">
        <f t="shared" si="21"/>
        <v>74</v>
      </c>
      <c r="W63" s="57"/>
      <c r="X63" s="58">
        <f t="shared" si="18"/>
        <v>87</v>
      </c>
      <c r="Y63" s="1"/>
    </row>
    <row r="64" spans="1:26" ht="15" customHeight="1" x14ac:dyDescent="0.25">
      <c r="A64" s="94">
        <v>12</v>
      </c>
      <c r="B64" s="93" t="str">
        <f>IF(ISBLANK('CR Prelim'!B61)," ",'CR Prelim'!B61)</f>
        <v>SERAFICA, RELAINE JOY M.</v>
      </c>
      <c r="C64" s="85">
        <v>6</v>
      </c>
      <c r="D64" s="85">
        <v>7</v>
      </c>
      <c r="E64" s="118"/>
      <c r="F64" s="118"/>
      <c r="G64" s="118"/>
      <c r="H64" s="55">
        <f t="shared" si="12"/>
        <v>13</v>
      </c>
      <c r="I64" s="56">
        <f t="shared" si="19"/>
        <v>67.430000000000007</v>
      </c>
      <c r="J64" s="57"/>
      <c r="K64" s="110">
        <v>35</v>
      </c>
      <c r="L64" s="125">
        <v>35</v>
      </c>
      <c r="M64" s="125">
        <v>18</v>
      </c>
      <c r="N64" s="125">
        <v>25</v>
      </c>
      <c r="O64" s="125">
        <v>25</v>
      </c>
      <c r="P64" s="125">
        <v>45</v>
      </c>
      <c r="Q64" s="55">
        <f t="shared" si="14"/>
        <v>183</v>
      </c>
      <c r="R64" s="56">
        <f t="shared" si="20"/>
        <v>96.6</v>
      </c>
      <c r="S64" s="57"/>
      <c r="T64" s="85">
        <v>25</v>
      </c>
      <c r="U64" s="55">
        <f t="shared" si="16"/>
        <v>25</v>
      </c>
      <c r="V64" s="56">
        <f t="shared" si="21"/>
        <v>76.67</v>
      </c>
      <c r="W64" s="57"/>
      <c r="X64" s="58">
        <f t="shared" si="18"/>
        <v>84</v>
      </c>
      <c r="Y64" s="1"/>
    </row>
    <row r="65" spans="1:25" ht="34" x14ac:dyDescent="0.2">
      <c r="A65" s="100">
        <v>13</v>
      </c>
      <c r="B65" s="116" t="str">
        <f>IF(ISBLANK('CR Prelim'!B62)," ",'CR Prelim'!B62)</f>
        <v>VILLARTA, MONECA JANE P.</v>
      </c>
      <c r="C65" s="85"/>
      <c r="D65" s="85"/>
      <c r="E65" s="85"/>
      <c r="F65" s="85"/>
      <c r="G65" s="85"/>
      <c r="H65" s="55">
        <f t="shared" si="12"/>
        <v>0</v>
      </c>
      <c r="I65" s="56">
        <f t="shared" si="19"/>
        <v>60</v>
      </c>
      <c r="J65" s="57"/>
      <c r="K65" s="85"/>
      <c r="L65" s="85"/>
      <c r="M65" s="85"/>
      <c r="N65" s="85"/>
      <c r="O65" s="85"/>
      <c r="P65" s="85"/>
      <c r="Q65" s="55">
        <f t="shared" si="14"/>
        <v>0</v>
      </c>
      <c r="R65" s="56">
        <f t="shared" si="20"/>
        <v>60</v>
      </c>
      <c r="S65" s="57"/>
      <c r="T65" s="85">
        <v>32</v>
      </c>
      <c r="U65" s="55">
        <f t="shared" si="16"/>
        <v>32</v>
      </c>
      <c r="V65" s="56">
        <f t="shared" si="21"/>
        <v>81.34</v>
      </c>
      <c r="W65" s="57"/>
      <c r="X65" s="58">
        <f t="shared" si="18"/>
        <v>65</v>
      </c>
    </row>
    <row r="66" spans="1:25" ht="16" x14ac:dyDescent="0.2">
      <c r="A66" s="113"/>
      <c r="B66" s="114"/>
      <c r="C66" s="102"/>
      <c r="D66" s="102"/>
      <c r="E66" s="102"/>
      <c r="F66" s="102"/>
      <c r="G66" s="102"/>
      <c r="H66" s="104"/>
      <c r="I66" s="105"/>
      <c r="J66" s="106"/>
      <c r="K66" s="102"/>
      <c r="L66" s="102"/>
      <c r="M66" s="102"/>
      <c r="N66" s="102"/>
      <c r="O66" s="102"/>
      <c r="P66" s="102"/>
      <c r="Q66" s="104"/>
      <c r="R66" s="105"/>
      <c r="S66" s="106"/>
      <c r="T66" s="102"/>
      <c r="U66" s="104"/>
      <c r="V66" s="105"/>
      <c r="W66" s="106"/>
      <c r="X66" s="107"/>
      <c r="Y66" s="115"/>
    </row>
    <row r="67" spans="1:25" ht="16" x14ac:dyDescent="0.2">
      <c r="A67" s="89"/>
      <c r="B67" s="88"/>
      <c r="C67" s="3"/>
      <c r="D67" s="3"/>
      <c r="E67" s="3"/>
      <c r="F67" s="3"/>
      <c r="G67" s="3"/>
      <c r="H67" s="3"/>
      <c r="I67" s="3"/>
      <c r="K67" s="3"/>
      <c r="L67" s="3"/>
      <c r="M67" s="3"/>
      <c r="N67" s="181" t="s">
        <v>5</v>
      </c>
      <c r="O67" s="181"/>
      <c r="P67" s="181"/>
      <c r="Q67" s="181"/>
      <c r="R67" s="3"/>
      <c r="S67" s="3"/>
      <c r="X67" s="90"/>
    </row>
    <row r="68" spans="1:25" ht="16" x14ac:dyDescent="0.2">
      <c r="A68" s="89"/>
      <c r="B68" s="88"/>
      <c r="C68" s="3"/>
      <c r="D68" s="3"/>
      <c r="E68" s="3"/>
      <c r="F68" s="3"/>
      <c r="G68" s="3"/>
      <c r="H68" s="3"/>
      <c r="I68" s="3"/>
      <c r="K68" s="3"/>
      <c r="L68" s="3"/>
      <c r="M68" s="3"/>
      <c r="N68" s="181" t="s">
        <v>4</v>
      </c>
      <c r="O68" s="181"/>
      <c r="P68" s="181"/>
      <c r="Q68" s="181"/>
      <c r="R68" s="3"/>
      <c r="S68" s="3"/>
      <c r="X68" s="90"/>
    </row>
    <row r="69" spans="1:25" ht="16" x14ac:dyDescent="0.2">
      <c r="A69" s="89"/>
      <c r="B69" s="88"/>
      <c r="C69" s="3"/>
      <c r="D69" s="3"/>
      <c r="E69" s="3"/>
      <c r="F69" s="3"/>
      <c r="G69" s="3"/>
      <c r="H69" s="3"/>
      <c r="I69" s="3"/>
      <c r="K69" s="3"/>
      <c r="L69" s="3"/>
      <c r="M69" s="3"/>
      <c r="N69" s="181" t="s">
        <v>6</v>
      </c>
      <c r="O69" s="181"/>
      <c r="P69" s="181"/>
      <c r="Q69" s="181"/>
      <c r="R69" s="3"/>
      <c r="S69" s="3"/>
      <c r="X69" s="90"/>
    </row>
    <row r="70" spans="1:25" x14ac:dyDescent="0.2">
      <c r="A70" s="89"/>
      <c r="B70" s="88"/>
      <c r="C70" s="3"/>
      <c r="D70" s="3"/>
      <c r="E70" s="3"/>
      <c r="F70" s="3"/>
      <c r="G70" s="3"/>
      <c r="H70" s="3"/>
      <c r="I70" s="3"/>
      <c r="K70" s="3"/>
      <c r="L70" s="3"/>
      <c r="M70" s="3"/>
      <c r="N70" s="3"/>
      <c r="O70" s="3"/>
      <c r="P70" s="3"/>
      <c r="Q70" s="3"/>
      <c r="R70" s="3"/>
      <c r="S70" s="3"/>
      <c r="T70" s="3"/>
      <c r="U70" s="3"/>
      <c r="V70" s="3"/>
      <c r="W70" s="3"/>
      <c r="X70" s="91"/>
    </row>
    <row r="71" spans="1:25" x14ac:dyDescent="0.2">
      <c r="A71" s="89"/>
      <c r="B71" s="88"/>
      <c r="C71" s="3"/>
      <c r="D71" s="3"/>
      <c r="E71" s="3"/>
      <c r="F71" s="3"/>
      <c r="G71" s="3"/>
      <c r="H71" s="3"/>
      <c r="I71" s="3"/>
      <c r="K71" s="3"/>
      <c r="L71" s="3"/>
      <c r="M71" s="3"/>
      <c r="N71" s="3"/>
      <c r="O71" s="3"/>
      <c r="P71" s="3"/>
      <c r="Q71" s="3"/>
      <c r="R71" s="3"/>
      <c r="S71" s="3"/>
      <c r="T71" s="3"/>
      <c r="U71" s="3"/>
      <c r="V71" s="3"/>
      <c r="W71" s="3"/>
      <c r="X71" s="91"/>
    </row>
    <row r="72" spans="1:25" x14ac:dyDescent="0.2">
      <c r="A72" s="89"/>
      <c r="B72" s="88"/>
      <c r="C72" s="3"/>
      <c r="D72" s="3"/>
      <c r="E72" s="3"/>
      <c r="F72" s="3"/>
      <c r="G72" s="3"/>
      <c r="H72" s="3"/>
      <c r="I72" s="3"/>
      <c r="K72" s="3"/>
      <c r="L72" s="3"/>
      <c r="M72" s="3"/>
      <c r="N72" s="3"/>
      <c r="O72" s="3"/>
      <c r="P72" s="3"/>
      <c r="Q72" s="3"/>
      <c r="R72" s="3"/>
      <c r="S72" s="3"/>
      <c r="T72" s="3"/>
      <c r="U72" s="3"/>
      <c r="V72" s="3"/>
      <c r="W72" s="3"/>
      <c r="X72" s="91"/>
    </row>
    <row r="73" spans="1:25" x14ac:dyDescent="0.2">
      <c r="A73" s="89"/>
      <c r="B73" s="88"/>
      <c r="C73" s="3"/>
      <c r="D73" s="3"/>
      <c r="E73" s="3"/>
      <c r="F73" s="3"/>
      <c r="G73" s="3"/>
      <c r="H73" s="3"/>
      <c r="I73" s="3"/>
      <c r="K73" s="3"/>
      <c r="L73" s="3"/>
      <c r="M73" s="3"/>
      <c r="N73" s="3"/>
      <c r="O73" s="3"/>
      <c r="P73" s="3"/>
      <c r="Q73" s="3"/>
      <c r="R73" s="3"/>
      <c r="S73" s="3"/>
      <c r="T73" s="3"/>
      <c r="U73" s="3"/>
      <c r="V73" s="3"/>
      <c r="W73" s="3"/>
      <c r="X73" s="91"/>
    </row>
    <row r="74" spans="1:25" x14ac:dyDescent="0.2">
      <c r="A74" s="89"/>
      <c r="B74" s="88"/>
      <c r="C74" s="3"/>
      <c r="D74" s="3"/>
      <c r="E74" s="3"/>
      <c r="F74" s="3"/>
      <c r="G74" s="3"/>
      <c r="H74" s="3"/>
      <c r="I74" s="3"/>
      <c r="K74" s="3"/>
      <c r="L74" s="3"/>
      <c r="M74" s="3"/>
      <c r="N74" s="3"/>
      <c r="O74" s="3"/>
      <c r="P74" s="3"/>
      <c r="Q74" s="3"/>
      <c r="R74" s="3"/>
      <c r="S74" s="3"/>
      <c r="T74" s="3"/>
      <c r="U74" s="3"/>
      <c r="V74" s="3"/>
      <c r="W74" s="3"/>
      <c r="X74" s="91"/>
    </row>
    <row r="75" spans="1:25" x14ac:dyDescent="0.2">
      <c r="A75" s="89"/>
      <c r="B75" s="88"/>
      <c r="C75" s="3"/>
      <c r="D75" s="3"/>
      <c r="E75" s="3"/>
      <c r="F75" s="3"/>
      <c r="G75" s="3"/>
      <c r="H75" s="3"/>
      <c r="I75" s="3"/>
      <c r="K75" s="3"/>
      <c r="L75" s="3"/>
      <c r="M75" s="3"/>
      <c r="N75" s="3"/>
      <c r="O75" s="3"/>
      <c r="P75" s="3"/>
      <c r="Q75" s="3"/>
      <c r="R75" s="3"/>
      <c r="S75" s="3"/>
      <c r="T75" s="3"/>
      <c r="U75" s="3"/>
      <c r="V75" s="3"/>
      <c r="W75" s="3"/>
      <c r="X75" s="91"/>
    </row>
    <row r="76" spans="1:25" x14ac:dyDescent="0.2">
      <c r="A76" s="89"/>
      <c r="B76" s="88"/>
      <c r="C76" s="3"/>
      <c r="D76" s="3"/>
      <c r="E76" s="3"/>
      <c r="F76" s="3"/>
      <c r="G76" s="3"/>
      <c r="H76" s="3"/>
      <c r="I76" s="3"/>
      <c r="K76" s="3"/>
      <c r="L76" s="3"/>
      <c r="M76" s="3"/>
      <c r="N76" s="3"/>
      <c r="O76" s="3"/>
      <c r="P76" s="3"/>
      <c r="Q76" s="3"/>
      <c r="R76" s="3"/>
      <c r="S76" s="3"/>
      <c r="T76" s="3"/>
      <c r="U76" s="3"/>
      <c r="V76" s="3"/>
      <c r="W76" s="3"/>
      <c r="X76" s="91"/>
    </row>
    <row r="77" spans="1:25" x14ac:dyDescent="0.2">
      <c r="A77" s="89"/>
      <c r="B77" s="88"/>
      <c r="C77" s="3"/>
      <c r="D77" s="3"/>
      <c r="E77" s="3"/>
      <c r="F77" s="3"/>
      <c r="G77" s="3"/>
      <c r="H77" s="3"/>
      <c r="I77" s="3"/>
      <c r="K77" s="3"/>
      <c r="L77" s="3"/>
      <c r="M77" s="3"/>
      <c r="N77" s="3"/>
      <c r="O77" s="3"/>
      <c r="P77" s="3"/>
      <c r="Q77" s="3"/>
      <c r="R77" s="3"/>
      <c r="S77" s="3"/>
      <c r="T77" s="3"/>
      <c r="U77" s="3"/>
      <c r="V77" s="3"/>
      <c r="W77" s="3"/>
      <c r="X77" s="91"/>
    </row>
    <row r="78" spans="1:25" x14ac:dyDescent="0.2">
      <c r="A78" s="89"/>
      <c r="B78" s="88"/>
      <c r="C78" s="3"/>
      <c r="D78" s="3"/>
      <c r="E78" s="3"/>
      <c r="F78" s="3"/>
      <c r="G78" s="3"/>
      <c r="H78" s="3"/>
      <c r="I78" s="3"/>
      <c r="K78" s="3"/>
      <c r="L78" s="3"/>
      <c r="M78" s="3"/>
      <c r="N78" s="3"/>
      <c r="O78" s="3"/>
      <c r="P78" s="3"/>
      <c r="Q78" s="3"/>
      <c r="R78" s="3"/>
      <c r="S78" s="3"/>
      <c r="T78" s="3"/>
      <c r="U78" s="3"/>
      <c r="V78" s="3"/>
      <c r="W78" s="3"/>
      <c r="X78" s="91"/>
    </row>
    <row r="79" spans="1:25" x14ac:dyDescent="0.2">
      <c r="A79" s="89"/>
      <c r="B79" s="88"/>
      <c r="C79" s="3"/>
      <c r="D79" s="3"/>
      <c r="E79" s="3"/>
      <c r="F79" s="3"/>
      <c r="G79" s="3"/>
      <c r="H79" s="3"/>
      <c r="I79" s="3"/>
      <c r="K79" s="3"/>
      <c r="L79" s="3"/>
      <c r="M79" s="3"/>
      <c r="N79" s="3"/>
      <c r="O79" s="3"/>
      <c r="P79" s="3"/>
      <c r="Q79" s="3"/>
      <c r="R79" s="3"/>
      <c r="S79" s="3"/>
      <c r="T79" s="3"/>
      <c r="U79" s="3"/>
      <c r="V79" s="3"/>
      <c r="W79" s="3"/>
      <c r="X79" s="91"/>
    </row>
    <row r="80" spans="1:25" x14ac:dyDescent="0.2">
      <c r="A80" s="89"/>
      <c r="B80" s="88"/>
      <c r="C80" s="3"/>
      <c r="D80" s="3"/>
      <c r="E80" s="3"/>
      <c r="F80" s="3"/>
      <c r="G80" s="3"/>
      <c r="H80" s="3"/>
      <c r="I80" s="3"/>
      <c r="K80" s="3"/>
      <c r="L80" s="3"/>
      <c r="M80" s="3"/>
      <c r="N80" s="3"/>
      <c r="O80" s="3"/>
      <c r="P80" s="3"/>
      <c r="Q80" s="3"/>
      <c r="R80" s="3"/>
      <c r="S80" s="3"/>
      <c r="T80" s="3"/>
      <c r="U80" s="3"/>
      <c r="V80" s="3"/>
      <c r="W80" s="3"/>
      <c r="X80" s="91"/>
    </row>
    <row r="81" spans="1:24" x14ac:dyDescent="0.2">
      <c r="A81" s="89"/>
      <c r="B81" s="88"/>
      <c r="C81" s="3"/>
      <c r="D81" s="3"/>
      <c r="E81" s="3"/>
      <c r="F81" s="3"/>
      <c r="G81" s="3"/>
      <c r="H81" s="3"/>
      <c r="I81" s="3"/>
      <c r="K81" s="3"/>
      <c r="L81" s="3"/>
      <c r="M81" s="3"/>
      <c r="N81" s="3"/>
      <c r="O81" s="3"/>
      <c r="P81" s="3"/>
      <c r="Q81" s="3"/>
      <c r="R81" s="3"/>
      <c r="S81" s="3"/>
      <c r="T81" s="3"/>
      <c r="U81" s="3"/>
      <c r="V81" s="3"/>
      <c r="W81" s="3"/>
      <c r="X81" s="91"/>
    </row>
    <row r="82" spans="1:24" x14ac:dyDescent="0.2">
      <c r="A82" s="89"/>
      <c r="B82" s="88"/>
      <c r="C82" s="3"/>
      <c r="D82" s="3"/>
      <c r="E82" s="3"/>
      <c r="F82" s="3"/>
      <c r="G82" s="3"/>
      <c r="H82" s="3"/>
      <c r="I82" s="3"/>
      <c r="K82" s="3"/>
      <c r="L82" s="3"/>
      <c r="M82" s="3"/>
      <c r="N82" s="3"/>
      <c r="O82" s="3"/>
      <c r="P82" s="3"/>
      <c r="Q82" s="3"/>
      <c r="R82" s="3"/>
      <c r="S82" s="3"/>
      <c r="T82" s="3"/>
      <c r="U82" s="3"/>
      <c r="V82" s="3"/>
      <c r="W82" s="3"/>
      <c r="X82" s="91"/>
    </row>
    <row r="83" spans="1:24" x14ac:dyDescent="0.2">
      <c r="A83" s="89"/>
      <c r="B83" s="88"/>
      <c r="C83" s="3"/>
      <c r="D83" s="3"/>
      <c r="E83" s="3"/>
      <c r="F83" s="3"/>
      <c r="G83" s="3"/>
      <c r="H83" s="3"/>
      <c r="I83" s="3"/>
      <c r="K83" s="3"/>
      <c r="L83" s="3"/>
      <c r="M83" s="3"/>
      <c r="N83" s="3"/>
      <c r="O83" s="3"/>
      <c r="P83" s="3"/>
      <c r="Q83" s="3"/>
      <c r="R83" s="3"/>
      <c r="S83" s="3"/>
      <c r="T83" s="3"/>
      <c r="U83" s="3"/>
      <c r="V83" s="3"/>
      <c r="W83" s="3"/>
      <c r="X83" s="91"/>
    </row>
    <row r="84" spans="1:24" x14ac:dyDescent="0.2">
      <c r="A84" s="89"/>
      <c r="B84" s="88"/>
      <c r="C84" s="3"/>
      <c r="D84" s="3"/>
      <c r="E84" s="3"/>
      <c r="F84" s="3"/>
      <c r="G84" s="3"/>
      <c r="H84" s="3"/>
      <c r="I84" s="3"/>
      <c r="K84" s="3"/>
      <c r="L84" s="3"/>
      <c r="M84" s="3"/>
      <c r="N84" s="3"/>
      <c r="O84" s="3"/>
      <c r="P84" s="3"/>
      <c r="Q84" s="3"/>
      <c r="R84" s="3"/>
      <c r="S84" s="3"/>
      <c r="T84" s="3"/>
      <c r="U84" s="3"/>
      <c r="V84" s="3"/>
      <c r="W84" s="3"/>
      <c r="X84" s="91"/>
    </row>
    <row r="85" spans="1:24" x14ac:dyDescent="0.2">
      <c r="A85" s="89"/>
      <c r="B85" s="88"/>
      <c r="C85" s="3"/>
      <c r="D85" s="3"/>
      <c r="E85" s="3"/>
      <c r="F85" s="3"/>
      <c r="G85" s="3"/>
      <c r="H85" s="3"/>
      <c r="I85" s="3"/>
      <c r="K85" s="3"/>
      <c r="L85" s="3"/>
      <c r="M85" s="3"/>
      <c r="N85" s="3"/>
      <c r="O85" s="3"/>
      <c r="P85" s="3"/>
      <c r="Q85" s="3"/>
      <c r="R85" s="3"/>
      <c r="S85" s="3"/>
      <c r="T85" s="3"/>
      <c r="U85" s="3"/>
      <c r="V85" s="3"/>
      <c r="W85" s="3"/>
      <c r="X85" s="91"/>
    </row>
    <row r="86" spans="1:24" x14ac:dyDescent="0.2">
      <c r="A86" s="89"/>
      <c r="B86" s="88"/>
      <c r="C86" s="3"/>
      <c r="D86" s="3"/>
      <c r="E86" s="3"/>
      <c r="F86" s="3"/>
      <c r="G86" s="3"/>
      <c r="H86" s="3"/>
      <c r="I86" s="3"/>
      <c r="K86" s="3"/>
      <c r="L86" s="3"/>
      <c r="M86" s="3"/>
      <c r="N86" s="3"/>
      <c r="O86" s="3"/>
      <c r="P86" s="3"/>
      <c r="Q86" s="3"/>
      <c r="R86" s="3"/>
      <c r="S86" s="3"/>
      <c r="T86" s="3"/>
      <c r="U86" s="3"/>
      <c r="V86" s="3"/>
      <c r="W86" s="3"/>
      <c r="X86" s="91"/>
    </row>
    <row r="87" spans="1:24" x14ac:dyDescent="0.2">
      <c r="A87" s="89"/>
      <c r="B87" s="88"/>
      <c r="C87" s="3"/>
      <c r="D87" s="3"/>
      <c r="E87" s="3"/>
      <c r="F87" s="3"/>
      <c r="G87" s="3"/>
      <c r="H87" s="3"/>
      <c r="I87" s="3"/>
      <c r="K87" s="3"/>
      <c r="L87" s="3"/>
      <c r="M87" s="3"/>
      <c r="N87" s="3"/>
      <c r="O87" s="3"/>
      <c r="P87" s="3"/>
      <c r="Q87" s="3"/>
      <c r="R87" s="3"/>
      <c r="S87" s="3"/>
      <c r="T87" s="3"/>
      <c r="U87" s="3"/>
      <c r="V87" s="3"/>
      <c r="W87" s="3"/>
      <c r="X87" s="91"/>
    </row>
    <row r="88" spans="1:24" x14ac:dyDescent="0.2">
      <c r="A88" s="89"/>
      <c r="B88" s="88"/>
      <c r="C88" s="3"/>
      <c r="D88" s="3"/>
      <c r="E88" s="3"/>
      <c r="F88" s="3"/>
      <c r="G88" s="3"/>
      <c r="H88" s="3"/>
      <c r="I88" s="3"/>
      <c r="K88" s="3"/>
      <c r="L88" s="3"/>
      <c r="M88" s="3"/>
      <c r="N88" s="3"/>
      <c r="O88" s="3"/>
      <c r="P88" s="3"/>
      <c r="Q88" s="3"/>
      <c r="R88" s="3"/>
      <c r="S88" s="3"/>
      <c r="T88" s="3"/>
      <c r="U88" s="3"/>
      <c r="V88" s="3"/>
      <c r="W88" s="3"/>
      <c r="X88" s="91"/>
    </row>
    <row r="89" spans="1:24" x14ac:dyDescent="0.2">
      <c r="A89" s="89"/>
      <c r="B89" s="88"/>
      <c r="C89" s="3"/>
      <c r="D89" s="3"/>
      <c r="E89" s="3"/>
      <c r="F89" s="3"/>
      <c r="G89" s="3"/>
      <c r="H89" s="3"/>
      <c r="I89" s="3"/>
      <c r="K89" s="3"/>
      <c r="L89" s="3"/>
      <c r="M89" s="3"/>
      <c r="N89" s="3"/>
      <c r="O89" s="3"/>
      <c r="P89" s="3"/>
      <c r="Q89" s="3"/>
      <c r="R89" s="3"/>
      <c r="S89" s="3"/>
      <c r="T89" s="3"/>
      <c r="U89" s="3"/>
      <c r="V89" s="3"/>
      <c r="W89" s="3"/>
      <c r="X89" s="91"/>
    </row>
    <row r="90" spans="1:24" x14ac:dyDescent="0.2">
      <c r="A90" s="89"/>
      <c r="B90" s="88"/>
      <c r="C90" s="3"/>
      <c r="D90" s="3"/>
      <c r="E90" s="3"/>
      <c r="F90" s="3"/>
      <c r="G90" s="3"/>
      <c r="H90" s="3"/>
      <c r="I90" s="3"/>
      <c r="K90" s="3"/>
      <c r="L90" s="3"/>
      <c r="M90" s="3"/>
      <c r="N90" s="3"/>
      <c r="O90" s="3"/>
      <c r="P90" s="3"/>
      <c r="Q90" s="3"/>
      <c r="R90" s="3"/>
      <c r="S90" s="3"/>
      <c r="T90" s="3"/>
      <c r="U90" s="3"/>
      <c r="V90" s="3"/>
      <c r="W90" s="3"/>
      <c r="X90" s="91"/>
    </row>
    <row r="91" spans="1:24" x14ac:dyDescent="0.2">
      <c r="A91" s="89"/>
      <c r="B91" s="88"/>
      <c r="C91" s="3"/>
      <c r="D91" s="3"/>
      <c r="E91" s="3"/>
      <c r="F91" s="3"/>
      <c r="G91" s="3"/>
      <c r="H91" s="3"/>
      <c r="I91" s="3"/>
      <c r="K91" s="3"/>
      <c r="L91" s="3"/>
      <c r="M91" s="3"/>
      <c r="N91" s="3"/>
      <c r="O91" s="3"/>
      <c r="P91" s="3"/>
      <c r="Q91" s="3"/>
      <c r="R91" s="3"/>
      <c r="S91" s="3"/>
      <c r="T91" s="3"/>
      <c r="U91" s="3"/>
      <c r="V91" s="3"/>
      <c r="W91" s="3"/>
      <c r="X91" s="91"/>
    </row>
    <row r="92" spans="1:24" x14ac:dyDescent="0.2">
      <c r="A92" s="89"/>
      <c r="B92" s="88"/>
      <c r="C92" s="3"/>
      <c r="D92" s="3"/>
      <c r="E92" s="3"/>
      <c r="F92" s="3"/>
      <c r="G92" s="3"/>
      <c r="H92" s="3"/>
      <c r="I92" s="3"/>
      <c r="K92" s="3"/>
      <c r="L92" s="3"/>
      <c r="M92" s="3"/>
      <c r="N92" s="3"/>
      <c r="O92" s="3"/>
      <c r="P92" s="3"/>
      <c r="Q92" s="3"/>
      <c r="R92" s="3"/>
      <c r="S92" s="3"/>
      <c r="T92" s="3"/>
      <c r="U92" s="3"/>
      <c r="V92" s="3"/>
      <c r="W92" s="3"/>
      <c r="X92" s="91"/>
    </row>
    <row r="93" spans="1:24" x14ac:dyDescent="0.2">
      <c r="A93" s="89"/>
      <c r="B93" s="88"/>
      <c r="C93" s="3"/>
      <c r="D93" s="3"/>
      <c r="E93" s="3"/>
      <c r="F93" s="3"/>
      <c r="G93" s="3"/>
      <c r="H93" s="3"/>
      <c r="I93" s="3"/>
      <c r="K93" s="3"/>
      <c r="L93" s="3"/>
      <c r="M93" s="3"/>
      <c r="N93" s="3"/>
      <c r="O93" s="3"/>
      <c r="P93" s="3"/>
      <c r="Q93" s="3"/>
      <c r="R93" s="3"/>
      <c r="S93" s="3"/>
      <c r="T93" s="3"/>
      <c r="U93" s="3"/>
      <c r="V93" s="3"/>
      <c r="W93" s="3"/>
      <c r="X93" s="91"/>
    </row>
    <row r="94" spans="1:24" x14ac:dyDescent="0.2">
      <c r="A94" s="89"/>
      <c r="B94" s="88"/>
      <c r="K94" s="3"/>
      <c r="L94" s="3"/>
      <c r="M94" s="3"/>
      <c r="N94" s="3"/>
      <c r="O94" s="3"/>
      <c r="P94" s="3"/>
      <c r="Q94" s="3"/>
      <c r="R94" s="3"/>
      <c r="S94" s="3"/>
      <c r="T94" s="3"/>
      <c r="U94" s="3"/>
      <c r="V94" s="3"/>
      <c r="W94" s="3"/>
      <c r="X94" s="91"/>
    </row>
    <row r="95" spans="1:24" x14ac:dyDescent="0.2">
      <c r="A95" s="89"/>
      <c r="B95" s="88"/>
      <c r="K95" s="3"/>
      <c r="L95" s="3"/>
      <c r="M95" s="3"/>
      <c r="N95" s="3"/>
      <c r="O95" s="3"/>
      <c r="P95" s="3"/>
      <c r="Q95" s="3"/>
      <c r="R95" s="3"/>
      <c r="S95" s="3"/>
      <c r="T95" s="3"/>
      <c r="U95" s="3"/>
      <c r="V95" s="3"/>
      <c r="W95" s="3"/>
      <c r="X95" s="91"/>
    </row>
    <row r="96" spans="1:24" x14ac:dyDescent="0.2">
      <c r="A96" s="89"/>
      <c r="B96" s="88"/>
      <c r="K96" s="3"/>
      <c r="L96" s="3"/>
      <c r="M96" s="3"/>
      <c r="N96" s="3"/>
      <c r="O96" s="3"/>
      <c r="P96" s="3"/>
      <c r="Q96" s="3"/>
      <c r="R96" s="3"/>
      <c r="S96" s="3"/>
      <c r="T96" s="3"/>
      <c r="U96" s="3"/>
      <c r="V96" s="3"/>
      <c r="W96" s="3"/>
      <c r="X96" s="91"/>
    </row>
    <row r="97" spans="1:24" x14ac:dyDescent="0.2">
      <c r="A97" s="89"/>
      <c r="B97" s="89"/>
      <c r="K97" s="3"/>
      <c r="L97" s="3"/>
      <c r="M97" s="3"/>
      <c r="N97" s="3"/>
      <c r="O97" s="3"/>
      <c r="P97" s="3"/>
      <c r="Q97" s="3"/>
      <c r="R97" s="3"/>
      <c r="S97" s="3"/>
      <c r="T97" s="3"/>
      <c r="U97" s="3"/>
      <c r="V97" s="3"/>
      <c r="W97" s="3"/>
      <c r="X97" s="91"/>
    </row>
    <row r="98" spans="1:24" x14ac:dyDescent="0.2">
      <c r="A98" s="89"/>
      <c r="B98" s="89"/>
      <c r="K98" s="3"/>
      <c r="L98" s="3"/>
      <c r="M98" s="3"/>
      <c r="N98" s="3"/>
      <c r="O98" s="3"/>
      <c r="P98" s="3"/>
      <c r="Q98" s="3"/>
      <c r="R98" s="3"/>
      <c r="S98" s="3"/>
      <c r="T98" s="3"/>
      <c r="U98" s="3"/>
      <c r="V98" s="3"/>
      <c r="W98" s="3"/>
      <c r="X98" s="91"/>
    </row>
    <row r="99" spans="1:24" x14ac:dyDescent="0.2">
      <c r="A99" s="89"/>
      <c r="B99" s="89"/>
      <c r="K99" s="3"/>
      <c r="L99" s="3"/>
      <c r="M99" s="3"/>
      <c r="N99" s="3"/>
      <c r="O99" s="3"/>
      <c r="P99" s="3"/>
      <c r="Q99" s="3"/>
      <c r="R99" s="3"/>
      <c r="S99" s="3"/>
      <c r="T99" s="3"/>
      <c r="U99" s="3"/>
      <c r="V99" s="3"/>
      <c r="W99" s="3"/>
      <c r="X99" s="91"/>
    </row>
    <row r="100" spans="1:24" x14ac:dyDescent="0.2">
      <c r="A100" s="89"/>
      <c r="B100" s="89"/>
      <c r="K100" s="3"/>
      <c r="L100" s="3"/>
      <c r="M100" s="3"/>
      <c r="N100" s="3"/>
      <c r="O100" s="3"/>
      <c r="P100" s="3"/>
      <c r="Q100" s="3"/>
      <c r="R100" s="3"/>
      <c r="S100" s="3"/>
      <c r="T100" s="3"/>
      <c r="U100" s="3"/>
      <c r="V100" s="3"/>
      <c r="W100" s="3"/>
      <c r="X100" s="91"/>
    </row>
    <row r="101" spans="1:24" x14ac:dyDescent="0.2">
      <c r="A101" s="89"/>
      <c r="B101" s="89"/>
      <c r="X101" s="90"/>
    </row>
    <row r="102" spans="1:24" x14ac:dyDescent="0.2">
      <c r="A102" s="89"/>
      <c r="B102" s="89"/>
      <c r="X102" s="90"/>
    </row>
    <row r="103" spans="1:24" x14ac:dyDescent="0.2">
      <c r="A103" s="89"/>
      <c r="B103" s="89"/>
      <c r="X103" s="90"/>
    </row>
    <row r="104" spans="1:24" x14ac:dyDescent="0.2">
      <c r="A104" s="89"/>
      <c r="B104" s="89"/>
      <c r="X104" s="90"/>
    </row>
    <row r="105" spans="1:24" x14ac:dyDescent="0.2">
      <c r="A105" s="89"/>
      <c r="B105" s="89"/>
      <c r="X105" s="90"/>
    </row>
    <row r="106" spans="1:24" x14ac:dyDescent="0.2">
      <c r="A106" s="89"/>
      <c r="B106" s="89"/>
      <c r="X106" s="90"/>
    </row>
    <row r="107" spans="1:24" x14ac:dyDescent="0.2">
      <c r="A107" s="89"/>
      <c r="B107" s="89"/>
      <c r="X107" s="90"/>
    </row>
    <row r="108" spans="1:24" x14ac:dyDescent="0.2">
      <c r="A108" s="89"/>
      <c r="B108" s="89"/>
      <c r="X108" s="90"/>
    </row>
    <row r="109" spans="1:24" x14ac:dyDescent="0.2">
      <c r="A109" s="89"/>
      <c r="B109" s="89"/>
      <c r="X109" s="90"/>
    </row>
    <row r="110" spans="1:24" x14ac:dyDescent="0.2">
      <c r="A110" s="89"/>
      <c r="B110" s="89"/>
      <c r="X110" s="90"/>
    </row>
    <row r="111" spans="1:24" x14ac:dyDescent="0.2">
      <c r="A111" s="89"/>
      <c r="B111" s="89"/>
      <c r="X111" s="90"/>
    </row>
    <row r="112" spans="1:24" x14ac:dyDescent="0.2">
      <c r="A112" s="89"/>
      <c r="B112" s="89"/>
      <c r="X112" s="90"/>
    </row>
    <row r="113" spans="1:24" x14ac:dyDescent="0.2">
      <c r="A113" s="89"/>
      <c r="B113" s="89"/>
      <c r="X113" s="90"/>
    </row>
    <row r="114" spans="1:24" x14ac:dyDescent="0.2">
      <c r="A114" s="89"/>
      <c r="B114" s="89"/>
      <c r="X114" s="90"/>
    </row>
    <row r="115" spans="1:24" x14ac:dyDescent="0.2">
      <c r="A115" s="89"/>
      <c r="B115" s="89"/>
      <c r="X115" s="90"/>
    </row>
    <row r="116" spans="1:24" x14ac:dyDescent="0.2">
      <c r="A116" s="89"/>
      <c r="B116" s="89"/>
      <c r="X116" s="90"/>
    </row>
    <row r="117" spans="1:24" x14ac:dyDescent="0.2">
      <c r="A117" s="89"/>
      <c r="B117" s="89"/>
      <c r="X117" s="90"/>
    </row>
    <row r="118" spans="1:24" x14ac:dyDescent="0.2">
      <c r="A118" s="89"/>
      <c r="B118" s="89"/>
      <c r="X118" s="90"/>
    </row>
    <row r="119" spans="1:24" x14ac:dyDescent="0.2">
      <c r="A119" s="89"/>
      <c r="B119" s="89"/>
      <c r="X119" s="90"/>
    </row>
    <row r="120" spans="1:24" x14ac:dyDescent="0.2">
      <c r="A120" s="89"/>
      <c r="B120" s="89"/>
      <c r="X120" s="90"/>
    </row>
    <row r="121" spans="1:24" x14ac:dyDescent="0.2">
      <c r="A121" s="89"/>
      <c r="B121" s="89"/>
      <c r="X121" s="90"/>
    </row>
    <row r="122" spans="1:24" x14ac:dyDescent="0.2">
      <c r="A122" s="89"/>
      <c r="B122" s="89"/>
      <c r="X122" s="90"/>
    </row>
    <row r="123" spans="1:24" x14ac:dyDescent="0.2">
      <c r="A123" s="89"/>
      <c r="B123" s="89"/>
      <c r="X123" s="90"/>
    </row>
    <row r="124" spans="1:24" x14ac:dyDescent="0.2">
      <c r="A124" s="89"/>
      <c r="B124" s="89"/>
      <c r="X124" s="90"/>
    </row>
    <row r="125" spans="1:24" x14ac:dyDescent="0.2">
      <c r="A125" s="89"/>
      <c r="B125" s="89"/>
      <c r="X125" s="90"/>
    </row>
    <row r="126" spans="1:24" x14ac:dyDescent="0.2">
      <c r="A126" s="89"/>
      <c r="B126" s="89"/>
      <c r="X126" s="90"/>
    </row>
    <row r="127" spans="1:24" x14ac:dyDescent="0.2">
      <c r="A127" s="89"/>
      <c r="B127" s="89"/>
      <c r="X127" s="90"/>
    </row>
    <row r="128" spans="1:24" x14ac:dyDescent="0.2">
      <c r="A128" s="89"/>
      <c r="B128" s="89"/>
      <c r="X128" s="90"/>
    </row>
    <row r="129" spans="1:24" x14ac:dyDescent="0.2">
      <c r="A129" s="89"/>
      <c r="B129" s="89"/>
      <c r="X129" s="90"/>
    </row>
    <row r="130" spans="1:24" x14ac:dyDescent="0.2">
      <c r="A130" s="89"/>
      <c r="B130" s="89"/>
      <c r="X130" s="90"/>
    </row>
    <row r="131" spans="1:24" x14ac:dyDescent="0.2">
      <c r="A131" s="89"/>
      <c r="B131" s="89"/>
      <c r="X131" s="90"/>
    </row>
    <row r="132" spans="1:24" x14ac:dyDescent="0.2">
      <c r="A132" s="89"/>
      <c r="B132" s="89"/>
      <c r="X132" s="90"/>
    </row>
    <row r="133" spans="1:24" x14ac:dyDescent="0.2">
      <c r="A133" s="89"/>
      <c r="B133" s="89"/>
      <c r="X133" s="90"/>
    </row>
    <row r="134" spans="1:24" x14ac:dyDescent="0.2">
      <c r="A134" s="89"/>
      <c r="B134" s="89"/>
      <c r="X134" s="90"/>
    </row>
    <row r="135" spans="1:24" x14ac:dyDescent="0.2">
      <c r="A135" s="89"/>
      <c r="B135" s="89"/>
      <c r="X135" s="90"/>
    </row>
    <row r="136" spans="1:24" x14ac:dyDescent="0.2">
      <c r="A136" s="89"/>
      <c r="B136" s="89"/>
      <c r="X136" s="90"/>
    </row>
    <row r="137" spans="1:24" x14ac:dyDescent="0.2">
      <c r="A137" s="89"/>
      <c r="B137" s="89"/>
      <c r="X137" s="90"/>
    </row>
    <row r="138" spans="1:24" x14ac:dyDescent="0.2">
      <c r="A138" s="89"/>
      <c r="B138" s="89"/>
      <c r="X138" s="90"/>
    </row>
    <row r="139" spans="1:24" x14ac:dyDescent="0.2">
      <c r="A139" s="89"/>
      <c r="B139" s="89"/>
      <c r="X139" s="90"/>
    </row>
    <row r="140" spans="1:24" x14ac:dyDescent="0.2">
      <c r="A140" s="89"/>
      <c r="B140" s="89"/>
      <c r="X140" s="90"/>
    </row>
    <row r="141" spans="1:24" x14ac:dyDescent="0.2">
      <c r="A141" s="89"/>
      <c r="B141" s="89"/>
      <c r="X141" s="90"/>
    </row>
    <row r="142" spans="1:24" x14ac:dyDescent="0.2">
      <c r="A142" s="89"/>
      <c r="B142" s="89"/>
      <c r="X142" s="90"/>
    </row>
    <row r="143" spans="1:24" x14ac:dyDescent="0.2">
      <c r="A143" s="89"/>
      <c r="B143" s="89"/>
      <c r="X143" s="90"/>
    </row>
  </sheetData>
  <sheetProtection insertColumns="0" insertRows="0" deleteColumns="0" deleteRows="0"/>
  <mergeCells count="10">
    <mergeCell ref="A1:X8"/>
    <mergeCell ref="A13:B15"/>
    <mergeCell ref="C13:I13"/>
    <mergeCell ref="K13:R13"/>
    <mergeCell ref="T13:V13"/>
    <mergeCell ref="A52:B52"/>
    <mergeCell ref="N67:Q67"/>
    <mergeCell ref="N68:Q68"/>
    <mergeCell ref="N69:Q69"/>
    <mergeCell ref="A16:B16"/>
  </mergeCells>
  <printOptions horizontalCentered="1"/>
  <pageMargins left="0.39370078740157483" right="0.23622047244094491" top="0.31496062992125984" bottom="0.19685039370078741" header="0.31496062992125984" footer="0.31496062992125984"/>
  <pageSetup paperSize="14"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774DA-40DE-4DA8-BF75-B4B5DF0BFE81}">
  <dimension ref="A1:AA67"/>
  <sheetViews>
    <sheetView zoomScale="70" zoomScaleNormal="70" workbookViewId="0">
      <selection activeCell="B16" sqref="B16"/>
    </sheetView>
  </sheetViews>
  <sheetFormatPr baseColWidth="10" defaultColWidth="8.83203125" defaultRowHeight="16" x14ac:dyDescent="0.2"/>
  <cols>
    <col min="1" max="1" width="3.5" style="2" customWidth="1"/>
    <col min="2" max="2" width="42.83203125" style="2" bestFit="1" customWidth="1"/>
    <col min="3" max="4" width="5.6640625" style="2" bestFit="1" customWidth="1"/>
    <col min="5" max="5" width="5.6640625" style="2" customWidth="1"/>
    <col min="6" max="6" width="9.6640625" style="2" customWidth="1"/>
    <col min="7" max="7" width="12.33203125" style="2" customWidth="1"/>
    <col min="8" max="16384" width="8.83203125" style="2"/>
  </cols>
  <sheetData>
    <row r="1" spans="1:27" customFormat="1" ht="15" customHeight="1" x14ac:dyDescent="0.2">
      <c r="A1" s="168" t="s">
        <v>46</v>
      </c>
      <c r="B1" s="168"/>
      <c r="C1" s="168"/>
      <c r="D1" s="168"/>
      <c r="E1" s="168"/>
      <c r="F1" s="168"/>
      <c r="G1" s="168"/>
      <c r="H1" s="42"/>
      <c r="I1" s="42"/>
      <c r="J1" s="42"/>
      <c r="K1" s="42"/>
      <c r="L1" s="42"/>
      <c r="M1" s="42"/>
      <c r="N1" s="42"/>
      <c r="O1" s="42"/>
      <c r="P1" s="42"/>
      <c r="Q1" s="42"/>
      <c r="R1" s="42"/>
      <c r="S1" s="42"/>
      <c r="T1" s="42"/>
      <c r="U1" s="42"/>
      <c r="V1" s="42"/>
      <c r="W1" s="42"/>
      <c r="X1" s="42"/>
      <c r="Y1" s="42"/>
      <c r="Z1" s="42"/>
      <c r="AA1" s="42"/>
    </row>
    <row r="2" spans="1:27" customFormat="1" ht="15" customHeight="1" x14ac:dyDescent="0.2">
      <c r="A2" s="168"/>
      <c r="B2" s="168"/>
      <c r="C2" s="168"/>
      <c r="D2" s="168"/>
      <c r="E2" s="168"/>
      <c r="F2" s="168"/>
      <c r="G2" s="168"/>
      <c r="H2" s="42"/>
      <c r="I2" s="42"/>
      <c r="J2" s="42"/>
      <c r="K2" s="42"/>
      <c r="L2" s="42"/>
      <c r="M2" s="42"/>
      <c r="N2" s="42"/>
      <c r="O2" s="42"/>
      <c r="P2" s="42"/>
      <c r="Q2" s="42"/>
      <c r="R2" s="42"/>
      <c r="S2" s="42"/>
      <c r="T2" s="42"/>
      <c r="U2" s="42"/>
      <c r="V2" s="42"/>
      <c r="W2" s="42"/>
      <c r="X2" s="42"/>
      <c r="Y2" s="42"/>
      <c r="Z2" s="42"/>
      <c r="AA2" s="42"/>
    </row>
    <row r="3" spans="1:27" customFormat="1" ht="9" customHeight="1" x14ac:dyDescent="0.2">
      <c r="A3" s="168"/>
      <c r="B3" s="168"/>
      <c r="C3" s="168"/>
      <c r="D3" s="168"/>
      <c r="E3" s="168"/>
      <c r="F3" s="168"/>
      <c r="G3" s="168"/>
      <c r="H3" s="42"/>
      <c r="I3" s="42"/>
      <c r="J3" s="42"/>
      <c r="K3" s="42"/>
      <c r="L3" s="42"/>
      <c r="M3" s="42"/>
      <c r="N3" s="42"/>
      <c r="O3" s="42"/>
      <c r="P3" s="42"/>
      <c r="Q3" s="42"/>
      <c r="R3" s="42"/>
      <c r="S3" s="42"/>
      <c r="T3" s="42"/>
      <c r="U3" s="42"/>
      <c r="V3" s="42"/>
      <c r="W3" s="42"/>
      <c r="X3" s="42"/>
      <c r="Y3" s="42"/>
      <c r="Z3" s="42"/>
      <c r="AA3" s="42"/>
    </row>
    <row r="4" spans="1:27" customFormat="1" ht="15" customHeight="1" x14ac:dyDescent="0.2">
      <c r="A4" s="168"/>
      <c r="B4" s="168"/>
      <c r="C4" s="168"/>
      <c r="D4" s="168"/>
      <c r="E4" s="168"/>
      <c r="F4" s="168"/>
      <c r="G4" s="168"/>
      <c r="H4" s="42"/>
      <c r="I4" s="42"/>
      <c r="J4" s="42"/>
      <c r="K4" s="42"/>
      <c r="L4" s="42"/>
      <c r="M4" s="42"/>
      <c r="N4" s="42"/>
      <c r="O4" s="42"/>
      <c r="P4" s="42"/>
      <c r="Q4" s="42"/>
      <c r="R4" s="42"/>
      <c r="S4" s="42"/>
      <c r="T4" s="42"/>
      <c r="U4" s="42"/>
      <c r="V4" s="42"/>
      <c r="W4" s="42"/>
      <c r="X4" s="42"/>
      <c r="Y4" s="42"/>
      <c r="Z4" s="42"/>
      <c r="AA4" s="42"/>
    </row>
    <row r="5" spans="1:27" customFormat="1" ht="15" customHeight="1" x14ac:dyDescent="0.2">
      <c r="A5" s="168"/>
      <c r="B5" s="168"/>
      <c r="C5" s="168"/>
      <c r="D5" s="168"/>
      <c r="E5" s="168"/>
      <c r="F5" s="168"/>
      <c r="G5" s="168"/>
      <c r="H5" s="42"/>
      <c r="I5" s="42"/>
      <c r="J5" s="42"/>
      <c r="K5" s="42"/>
      <c r="L5" s="42"/>
      <c r="M5" s="42"/>
      <c r="N5" s="42"/>
      <c r="O5" s="42"/>
      <c r="P5" s="42"/>
      <c r="Q5" s="42"/>
      <c r="R5" s="42"/>
      <c r="S5" s="42"/>
      <c r="T5" s="42"/>
      <c r="U5" s="42"/>
      <c r="V5" s="42"/>
      <c r="W5" s="42"/>
      <c r="X5" s="42"/>
      <c r="Y5" s="42"/>
      <c r="Z5" s="42"/>
      <c r="AA5" s="42"/>
    </row>
    <row r="6" spans="1:27" customFormat="1" ht="15" customHeight="1" x14ac:dyDescent="0.2">
      <c r="A6" s="168"/>
      <c r="B6" s="168"/>
      <c r="C6" s="168"/>
      <c r="D6" s="168"/>
      <c r="E6" s="168"/>
      <c r="F6" s="168"/>
      <c r="G6" s="168"/>
      <c r="H6" s="42"/>
      <c r="I6" s="42"/>
      <c r="J6" s="42"/>
      <c r="K6" s="42"/>
      <c r="L6" s="42"/>
      <c r="M6" s="42"/>
      <c r="N6" s="42"/>
      <c r="O6" s="42"/>
      <c r="P6" s="42"/>
      <c r="Q6" s="42"/>
      <c r="R6" s="42"/>
      <c r="S6" s="42"/>
      <c r="T6" s="42"/>
      <c r="U6" s="42"/>
      <c r="V6" s="42"/>
      <c r="W6" s="42"/>
      <c r="X6" s="42"/>
      <c r="Y6" s="42"/>
      <c r="Z6" s="42"/>
      <c r="AA6" s="42"/>
    </row>
    <row r="7" spans="1:27" customFormat="1" ht="25" customHeight="1" x14ac:dyDescent="0.2">
      <c r="A7" s="168"/>
      <c r="B7" s="168"/>
      <c r="C7" s="168"/>
      <c r="D7" s="168"/>
      <c r="E7" s="168"/>
      <c r="F7" s="168"/>
      <c r="G7" s="168"/>
      <c r="H7" s="42"/>
      <c r="I7" s="42"/>
      <c r="J7" s="42"/>
      <c r="K7" s="42"/>
      <c r="L7" s="42"/>
      <c r="M7" s="42"/>
      <c r="N7" s="42"/>
      <c r="O7" s="42"/>
      <c r="P7" s="42"/>
      <c r="Q7" s="42"/>
      <c r="R7" s="42"/>
      <c r="S7" s="42"/>
      <c r="T7" s="42"/>
      <c r="U7" s="42"/>
      <c r="V7" s="42"/>
      <c r="W7" s="42"/>
      <c r="X7" s="42"/>
      <c r="Y7" s="42"/>
      <c r="Z7" s="42"/>
      <c r="AA7" s="42"/>
    </row>
    <row r="8" spans="1:27" customFormat="1" ht="30" customHeight="1" x14ac:dyDescent="0.2">
      <c r="A8" s="168"/>
      <c r="B8" s="168"/>
      <c r="C8" s="168"/>
      <c r="D8" s="168"/>
      <c r="E8" s="168"/>
      <c r="F8" s="168"/>
      <c r="G8" s="168"/>
      <c r="H8" s="42"/>
      <c r="I8" s="42"/>
      <c r="J8" s="42"/>
      <c r="K8" s="42"/>
      <c r="L8" s="42"/>
      <c r="M8" s="42"/>
      <c r="N8" s="42"/>
      <c r="O8" s="42"/>
      <c r="P8" s="42"/>
      <c r="Q8" s="42"/>
      <c r="R8" s="42"/>
      <c r="S8" s="42"/>
      <c r="T8" s="42"/>
      <c r="U8" s="42"/>
      <c r="V8" s="42"/>
      <c r="W8" s="42"/>
      <c r="X8" s="42"/>
      <c r="Y8" s="42"/>
      <c r="Z8" s="42"/>
      <c r="AA8" s="42"/>
    </row>
    <row r="9" spans="1:27" ht="15" customHeight="1" x14ac:dyDescent="0.2">
      <c r="A9" s="95" t="str">
        <f>'CR Prelim'!A9</f>
        <v>SUBJECT: PHYSICAL SCIENCE</v>
      </c>
      <c r="B9" s="95"/>
      <c r="C9" s="95"/>
      <c r="D9" s="95" t="str">
        <f>'CR 2nd Quarter'!P9</f>
        <v>TERM: FINAL</v>
      </c>
      <c r="E9" s="39"/>
      <c r="F9" s="39"/>
      <c r="G9" s="39"/>
    </row>
    <row r="10" spans="1:27" ht="15" customHeight="1" x14ac:dyDescent="0.2">
      <c r="A10" s="95" t="str">
        <f>'CR Prelim'!A10</f>
        <v>TEACHER: MR. EMMANUEL R. CABULOY (PRELIM ONLY)</v>
      </c>
      <c r="B10" s="95"/>
      <c r="C10" s="95"/>
      <c r="D10" s="95" t="e">
        <f>'CR 2nd Quarter'!P10</f>
        <v>#REF!</v>
      </c>
      <c r="E10" s="39"/>
      <c r="F10" s="39"/>
      <c r="G10" s="39"/>
    </row>
    <row r="11" spans="1:27" ht="13.5" customHeight="1" x14ac:dyDescent="0.2">
      <c r="A11" s="95" t="str">
        <f>'CR Prelim'!A11</f>
        <v>ADVISER: MS. SUNGAHID</v>
      </c>
      <c r="B11" s="95"/>
      <c r="C11" s="95"/>
      <c r="D11" s="95" t="e">
        <f>'CR 2nd Quarter'!P11</f>
        <v>#REF!</v>
      </c>
      <c r="E11" s="39"/>
      <c r="F11" s="39"/>
      <c r="G11" s="39"/>
    </row>
    <row r="12" spans="1:27" ht="13.5" customHeight="1" x14ac:dyDescent="0.2">
      <c r="A12" s="39"/>
      <c r="B12" s="39"/>
      <c r="C12" s="39"/>
      <c r="D12" s="39"/>
      <c r="E12" s="39"/>
      <c r="F12" s="39"/>
      <c r="G12" s="39"/>
    </row>
    <row r="13" spans="1:27" ht="15" customHeight="1" x14ac:dyDescent="0.2">
      <c r="A13" s="64"/>
      <c r="B13" s="65" t="s">
        <v>7</v>
      </c>
      <c r="C13" s="66" t="s">
        <v>20</v>
      </c>
      <c r="D13" s="66" t="s">
        <v>0</v>
      </c>
      <c r="E13" s="66" t="s">
        <v>19</v>
      </c>
      <c r="F13" s="66"/>
      <c r="G13" s="67" t="s">
        <v>3</v>
      </c>
    </row>
    <row r="14" spans="1:27" ht="15" customHeight="1" x14ac:dyDescent="0.2">
      <c r="A14" s="68"/>
      <c r="B14" s="78" t="s">
        <v>38</v>
      </c>
      <c r="C14" s="69">
        <v>0.25</v>
      </c>
      <c r="D14" s="69">
        <v>0.5</v>
      </c>
      <c r="E14" s="69">
        <v>0.25</v>
      </c>
      <c r="F14" s="64"/>
      <c r="G14" s="70"/>
    </row>
    <row r="15" spans="1:27" ht="14" customHeight="1" x14ac:dyDescent="0.2">
      <c r="A15" s="98">
        <f>IF(ISBLANK('CR Prelim'!A17)," ",'CR Prelim'!A17)</f>
        <v>1</v>
      </c>
      <c r="B15" s="99" t="str">
        <f>IF(ISBLANK('CR Prelim'!B17)," ",'CR Prelim'!B17)</f>
        <v>ALCONTIN PASTOR JR  O.</v>
      </c>
      <c r="C15" s="73">
        <f>'CR 2nd Quarter'!I17</f>
        <v>89.15</v>
      </c>
      <c r="D15" s="73">
        <f>'CR 2nd Quarter'!R17</f>
        <v>96.6</v>
      </c>
      <c r="E15" s="73">
        <f>'CR 2nd Quarter'!V17</f>
        <v>78</v>
      </c>
      <c r="F15" s="74"/>
      <c r="G15" s="75">
        <f>'CR 2nd Quarter'!X17</f>
        <v>90</v>
      </c>
    </row>
    <row r="16" spans="1:27" ht="14" customHeight="1" x14ac:dyDescent="0.2">
      <c r="A16" s="98">
        <f>IF(ISBLANK('CR Prelim'!A18)," ",'CR Prelim'!A18)</f>
        <v>2</v>
      </c>
      <c r="B16" s="99" t="str">
        <f>IF(ISBLANK('CR Prelim'!B18)," ",'CR Prelim'!B18)</f>
        <v>ALICUBAN, IAN KIETH C.</v>
      </c>
      <c r="C16" s="73">
        <f>'CR 2nd Quarter'!I18</f>
        <v>89.15</v>
      </c>
      <c r="D16" s="73">
        <f>'CR 2nd Quarter'!R18</f>
        <v>92.4</v>
      </c>
      <c r="E16" s="73">
        <f>'CR 2nd Quarter'!V18</f>
        <v>80</v>
      </c>
      <c r="F16" s="74"/>
      <c r="G16" s="75">
        <f>'CR 2nd Quarter'!X18</f>
        <v>88</v>
      </c>
    </row>
    <row r="17" spans="1:7" ht="14" customHeight="1" x14ac:dyDescent="0.2">
      <c r="A17" s="98">
        <f>IF(ISBLANK('CR Prelim'!A19)," ",'CR Prelim'!A19)</f>
        <v>3</v>
      </c>
      <c r="B17" s="99" t="str">
        <f>IF(ISBLANK('CR Prelim'!B19)," ",'CR Prelim'!B19)</f>
        <v>ANLIQUERA, CHRISTIAN PAUL A.</v>
      </c>
      <c r="C17" s="73">
        <f>'CR 2nd Quarter'!I19</f>
        <v>60</v>
      </c>
      <c r="D17" s="73">
        <f>'CR 2nd Quarter'!R19</f>
        <v>60</v>
      </c>
      <c r="E17" s="73">
        <f>'CR 2nd Quarter'!V19</f>
        <v>76</v>
      </c>
      <c r="F17" s="74"/>
      <c r="G17" s="75">
        <f>'CR 2nd Quarter'!X19</f>
        <v>64</v>
      </c>
    </row>
    <row r="18" spans="1:7" ht="14" customHeight="1" x14ac:dyDescent="0.2">
      <c r="A18" s="98">
        <f>IF(ISBLANK('CR Prelim'!A20)," ",'CR Prelim'!A20)</f>
        <v>4</v>
      </c>
      <c r="B18" s="99" t="str">
        <f>IF(ISBLANK('CR Prelim'!B20)," ",'CR Prelim'!B20)</f>
        <v>AÑOSA, JOHN CARL S.</v>
      </c>
      <c r="C18" s="73">
        <f>'CR 2nd Quarter'!I20</f>
        <v>60</v>
      </c>
      <c r="D18" s="73">
        <f>'CR 2nd Quarter'!R20</f>
        <v>60</v>
      </c>
      <c r="E18" s="73">
        <f>'CR 2nd Quarter'!V20</f>
        <v>60</v>
      </c>
      <c r="F18" s="74"/>
      <c r="G18" s="75">
        <f>'CR 2nd Quarter'!X20</f>
        <v>60</v>
      </c>
    </row>
    <row r="19" spans="1:7" ht="14" customHeight="1" x14ac:dyDescent="0.2">
      <c r="A19" s="98">
        <f>IF(ISBLANK('CR Prelim'!A21)," ",'CR Prelim'!A21)</f>
        <v>5</v>
      </c>
      <c r="B19" s="99" t="str">
        <f>IF(ISBLANK('CR Prelim'!B21)," ",'CR Prelim'!B21)</f>
        <v>ARCENAL, REYNALDO JR  Q.</v>
      </c>
      <c r="C19" s="73">
        <f>'CR 2nd Quarter'!I21</f>
        <v>92.58</v>
      </c>
      <c r="D19" s="73">
        <f>'CR 2nd Quarter'!R21</f>
        <v>93.4</v>
      </c>
      <c r="E19" s="73">
        <f>'CR 2nd Quarter'!V21</f>
        <v>88</v>
      </c>
      <c r="F19" s="74"/>
      <c r="G19" s="75">
        <f>'CR 2nd Quarter'!X21</f>
        <v>92</v>
      </c>
    </row>
    <row r="20" spans="1:7" ht="14" customHeight="1" x14ac:dyDescent="0.2">
      <c r="A20" s="98">
        <f>IF(ISBLANK('CR Prelim'!A22)," ",'CR Prelim'!A22)</f>
        <v>6</v>
      </c>
      <c r="B20" s="99" t="str">
        <f>IF(ISBLANK('CR Prelim'!B22)," ",'CR Prelim'!B22)</f>
        <v>BALWIT, PAUL VINCENT E.</v>
      </c>
      <c r="C20" s="73">
        <f>'CR 2nd Quarter'!I22</f>
        <v>84.58</v>
      </c>
      <c r="D20" s="73">
        <f>'CR 2nd Quarter'!R22</f>
        <v>97.6</v>
      </c>
      <c r="E20" s="73">
        <f>'CR 2nd Quarter'!V22</f>
        <v>78</v>
      </c>
      <c r="F20" s="74"/>
      <c r="G20" s="75">
        <f>'CR 2nd Quarter'!X22</f>
        <v>89</v>
      </c>
    </row>
    <row r="21" spans="1:7" ht="14" customHeight="1" x14ac:dyDescent="0.2">
      <c r="A21" s="98">
        <f>IF(ISBLANK('CR Prelim'!A23)," ",'CR Prelim'!A23)</f>
        <v>7</v>
      </c>
      <c r="B21" s="99" t="str">
        <f>IF(ISBLANK('CR Prelim'!B23)," ",'CR Prelim'!B23)</f>
        <v>BANDAY, JOVER L.</v>
      </c>
      <c r="C21" s="73">
        <f>'CR 2nd Quarter'!I23</f>
        <v>92</v>
      </c>
      <c r="D21" s="73">
        <f>'CR 2nd Quarter'!R23</f>
        <v>94</v>
      </c>
      <c r="E21" s="73">
        <f>'CR 2nd Quarter'!V23</f>
        <v>86</v>
      </c>
      <c r="F21" s="74"/>
      <c r="G21" s="75">
        <f>'CR 2nd Quarter'!X23</f>
        <v>92</v>
      </c>
    </row>
    <row r="22" spans="1:7" ht="14" customHeight="1" x14ac:dyDescent="0.2">
      <c r="A22" s="98">
        <f>IF(ISBLANK('CR Prelim'!A24)," ",'CR Prelim'!A24)</f>
        <v>8</v>
      </c>
      <c r="B22" s="99" t="str">
        <f>IF(ISBLANK('CR Prelim'!B24)," ",'CR Prelim'!B24)</f>
        <v>BEANIZA, VINCENT ADRIANE M.</v>
      </c>
      <c r="C22" s="73">
        <f>'CR 2nd Quarter'!I24</f>
        <v>85.15</v>
      </c>
      <c r="D22" s="73">
        <f>'CR 2nd Quarter'!R24</f>
        <v>98</v>
      </c>
      <c r="E22" s="73">
        <f>'CR 2nd Quarter'!V24</f>
        <v>79.34</v>
      </c>
      <c r="F22" s="74"/>
      <c r="G22" s="75">
        <f>'CR 2nd Quarter'!X24</f>
        <v>90</v>
      </c>
    </row>
    <row r="23" spans="1:7" ht="14" customHeight="1" x14ac:dyDescent="0.2">
      <c r="A23" s="98">
        <f>IF(ISBLANK('CR Prelim'!A25)," ",'CR Prelim'!A25)</f>
        <v>9</v>
      </c>
      <c r="B23" s="99" t="str">
        <f>IF(ISBLANK('CR Prelim'!B25)," ",'CR Prelim'!B25)</f>
        <v>BILLO, HOWELL DARL P.</v>
      </c>
      <c r="C23" s="73">
        <f>'CR 2nd Quarter'!I25</f>
        <v>60</v>
      </c>
      <c r="D23" s="73">
        <f>'CR 2nd Quarter'!R25</f>
        <v>94</v>
      </c>
      <c r="E23" s="73">
        <f>'CR 2nd Quarter'!V25</f>
        <v>74</v>
      </c>
      <c r="F23" s="74"/>
      <c r="G23" s="75">
        <f>'CR 2nd Quarter'!X25</f>
        <v>81</v>
      </c>
    </row>
    <row r="24" spans="1:7" ht="14" customHeight="1" x14ac:dyDescent="0.2">
      <c r="A24" s="98">
        <f>IF(ISBLANK('CR Prelim'!A26)," ",'CR Prelim'!A26)</f>
        <v>10</v>
      </c>
      <c r="B24" s="99" t="str">
        <f>IF(ISBLANK('CR Prelim'!B26)," ",'CR Prelim'!B26)</f>
        <v>BRIONES, RODEL D.</v>
      </c>
      <c r="C24" s="73">
        <f>'CR 2nd Quarter'!I26</f>
        <v>60</v>
      </c>
      <c r="D24" s="73">
        <f>'CR 2nd Quarter'!R26</f>
        <v>96.6</v>
      </c>
      <c r="E24" s="73">
        <f>'CR 2nd Quarter'!V26</f>
        <v>77.34</v>
      </c>
      <c r="F24" s="74"/>
      <c r="G24" s="75">
        <f>'CR 2nd Quarter'!X26</f>
        <v>83</v>
      </c>
    </row>
    <row r="25" spans="1:7" ht="14" customHeight="1" x14ac:dyDescent="0.2">
      <c r="A25" s="98">
        <f>IF(ISBLANK('CR Prelim'!A27)," ",'CR Prelim'!A27)</f>
        <v>11</v>
      </c>
      <c r="B25" s="99" t="str">
        <f>IF(ISBLANK('CR Prelim'!B27)," ",'CR Prelim'!B27)</f>
        <v>CARBONQUILLO,  KIRBY C.</v>
      </c>
      <c r="C25" s="73">
        <f>'CR 2nd Quarter'!I27</f>
        <v>60</v>
      </c>
      <c r="D25" s="73">
        <f>'CR 2nd Quarter'!R27</f>
        <v>91.4</v>
      </c>
      <c r="E25" s="73">
        <f>'CR 2nd Quarter'!V27</f>
        <v>73.34</v>
      </c>
      <c r="F25" s="74"/>
      <c r="G25" s="75">
        <f>'CR 2nd Quarter'!X27</f>
        <v>79</v>
      </c>
    </row>
    <row r="26" spans="1:7" ht="14" customHeight="1" x14ac:dyDescent="0.2">
      <c r="A26" s="98">
        <f>IF(ISBLANK('CR Prelim'!A28)," ",'CR Prelim'!A28)</f>
        <v>12</v>
      </c>
      <c r="B26" s="99" t="str">
        <f>IF(ISBLANK('CR Prelim'!B28)," ",'CR Prelim'!B28)</f>
        <v>CLEMEN, KEY PEE S.</v>
      </c>
      <c r="C26" s="73">
        <f>'CR 2nd Quarter'!I28</f>
        <v>77.72</v>
      </c>
      <c r="D26" s="73">
        <f>'CR 2nd Quarter'!R28</f>
        <v>97.6</v>
      </c>
      <c r="E26" s="73">
        <f>'CR 2nd Quarter'!V28</f>
        <v>72</v>
      </c>
      <c r="F26" s="74"/>
      <c r="G26" s="75">
        <f>'CR 2nd Quarter'!X28</f>
        <v>86</v>
      </c>
    </row>
    <row r="27" spans="1:7" ht="14" customHeight="1" x14ac:dyDescent="0.2">
      <c r="A27" s="98">
        <f>IF(ISBLANK('CR Prelim'!A29)," ",'CR Prelim'!A29)</f>
        <v>13</v>
      </c>
      <c r="B27" s="99" t="str">
        <f>IF(ISBLANK('CR Prelim'!B29)," ",'CR Prelim'!B29)</f>
        <v>CUAJAO, ROLAND G.</v>
      </c>
      <c r="C27" s="73">
        <f>'CR 2nd Quarter'!I29</f>
        <v>60</v>
      </c>
      <c r="D27" s="73">
        <f>'CR 2nd Quarter'!R29</f>
        <v>60</v>
      </c>
      <c r="E27" s="73">
        <f>'CR 2nd Quarter'!V29</f>
        <v>75.34</v>
      </c>
      <c r="F27" s="74"/>
      <c r="G27" s="75">
        <f>'CR 2nd Quarter'!X29</f>
        <v>64</v>
      </c>
    </row>
    <row r="28" spans="1:7" ht="14" customHeight="1" x14ac:dyDescent="0.2">
      <c r="A28" s="98">
        <f>IF(ISBLANK('CR Prelim'!A30)," ",'CR Prelim'!A30)</f>
        <v>14</v>
      </c>
      <c r="B28" s="99" t="str">
        <f>IF(ISBLANK('CR Prelim'!B30)," ",'CR Prelim'!B30)</f>
        <v>DELUMBAR, JOHNJOB JOSHUA F.</v>
      </c>
      <c r="C28" s="73">
        <f>'CR 2nd Quarter'!I30</f>
        <v>60</v>
      </c>
      <c r="D28" s="73">
        <f>'CR 2nd Quarter'!R30</f>
        <v>60</v>
      </c>
      <c r="E28" s="73">
        <f>'CR 2nd Quarter'!V30</f>
        <v>73.34</v>
      </c>
      <c r="F28" s="74"/>
      <c r="G28" s="75">
        <f>'CR 2nd Quarter'!X30</f>
        <v>63</v>
      </c>
    </row>
    <row r="29" spans="1:7" ht="14" customHeight="1" x14ac:dyDescent="0.2">
      <c r="A29" s="98">
        <f>IF(ISBLANK('CR Prelim'!A31)," ",'CR Prelim'!A31)</f>
        <v>15</v>
      </c>
      <c r="B29" s="99" t="str">
        <f>IF(ISBLANK('CR Prelim'!B31)," ",'CR Prelim'!B31)</f>
        <v>ESCOL KARL MICHAEL</v>
      </c>
      <c r="C29" s="73">
        <f>'CR 2nd Quarter'!I31</f>
        <v>60</v>
      </c>
      <c r="D29" s="73">
        <f>'CR 2nd Quarter'!R31</f>
        <v>94</v>
      </c>
      <c r="E29" s="73">
        <f>'CR 2nd Quarter'!V31</f>
        <v>80</v>
      </c>
      <c r="F29" s="74"/>
      <c r="G29" s="75">
        <f>'CR 2nd Quarter'!X31</f>
        <v>82</v>
      </c>
    </row>
    <row r="30" spans="1:7" ht="14" customHeight="1" x14ac:dyDescent="0.2">
      <c r="A30" s="98">
        <f>IF(ISBLANK('CR Prelim'!A32)," ",'CR Prelim'!A32)</f>
        <v>16</v>
      </c>
      <c r="B30" s="99" t="str">
        <f>IF(ISBLANK('CR Prelim'!B32)," ",'CR Prelim'!B32)</f>
        <v>LANABAN, JESTER P.</v>
      </c>
      <c r="C30" s="73">
        <f>'CR 2nd Quarter'!I32</f>
        <v>60</v>
      </c>
      <c r="D30" s="73">
        <f>'CR 2nd Quarter'!R32</f>
        <v>60</v>
      </c>
      <c r="E30" s="73">
        <f>'CR 2nd Quarter'!V32</f>
        <v>60</v>
      </c>
      <c r="F30" s="74"/>
      <c r="G30" s="75">
        <f>'CR 2nd Quarter'!X32</f>
        <v>60</v>
      </c>
    </row>
    <row r="31" spans="1:7" ht="14" customHeight="1" x14ac:dyDescent="0.2">
      <c r="A31" s="98">
        <f>IF(ISBLANK('CR Prelim'!A33)," ",'CR Prelim'!A33)</f>
        <v>17</v>
      </c>
      <c r="B31" s="99" t="str">
        <f>IF(ISBLANK('CR Prelim'!B33)," ",'CR Prelim'!B33)</f>
        <v>LONGAKIT, KLINCH MICHAEL D.</v>
      </c>
      <c r="C31" s="73">
        <f>'CR 2nd Quarter'!I33</f>
        <v>80.58</v>
      </c>
      <c r="D31" s="73">
        <f>'CR 2nd Quarter'!R33</f>
        <v>93.4</v>
      </c>
      <c r="E31" s="73">
        <f>'CR 2nd Quarter'!V33</f>
        <v>75.34</v>
      </c>
      <c r="F31" s="74"/>
      <c r="G31" s="75">
        <f>'CR 2nd Quarter'!X33</f>
        <v>86</v>
      </c>
    </row>
    <row r="32" spans="1:7" ht="14" customHeight="1" x14ac:dyDescent="0.2">
      <c r="A32" s="98">
        <f>IF(ISBLANK('CR Prelim'!A34)," ",'CR Prelim'!A34)</f>
        <v>18</v>
      </c>
      <c r="B32" s="99" t="str">
        <f>IF(ISBLANK('CR Prelim'!B34)," ",'CR Prelim'!B34)</f>
        <v>LONGAKIT, PATRICK JOSHUA D.</v>
      </c>
      <c r="C32" s="73">
        <f>'CR 2nd Quarter'!I34</f>
        <v>89.72</v>
      </c>
      <c r="D32" s="73">
        <f>'CR 2nd Quarter'!R34</f>
        <v>97.6</v>
      </c>
      <c r="E32" s="73">
        <f>'CR 2nd Quarter'!V34</f>
        <v>78.67</v>
      </c>
      <c r="F32" s="74"/>
      <c r="G32" s="75">
        <f>'CR 2nd Quarter'!X34</f>
        <v>91</v>
      </c>
    </row>
    <row r="33" spans="1:7" ht="14" customHeight="1" x14ac:dyDescent="0.2">
      <c r="A33" s="98">
        <f>IF(ISBLANK('CR Prelim'!A35)," ",'CR Prelim'!A35)</f>
        <v>19</v>
      </c>
      <c r="B33" s="99" t="str">
        <f>IF(ISBLANK('CR Prelim'!B35)," ",'CR Prelim'!B35)</f>
        <v>LONGYAPON, STEPHEN</v>
      </c>
      <c r="C33" s="73">
        <f>'CR 2nd Quarter'!I35</f>
        <v>60</v>
      </c>
      <c r="D33" s="73">
        <f>'CR 2nd Quarter'!R35</f>
        <v>96.6</v>
      </c>
      <c r="E33" s="73">
        <f>'CR 2nd Quarter'!V35</f>
        <v>81.34</v>
      </c>
      <c r="F33" s="74"/>
      <c r="G33" s="75">
        <f>'CR 2nd Quarter'!X35</f>
        <v>84</v>
      </c>
    </row>
    <row r="34" spans="1:7" ht="14" customHeight="1" x14ac:dyDescent="0.2">
      <c r="A34" s="98">
        <f>IF(ISBLANK('CR Prelim'!A36)," ",'CR Prelim'!A36)</f>
        <v>20</v>
      </c>
      <c r="B34" s="99" t="str">
        <f>IF(ISBLANK('CR Prelim'!B36)," ",'CR Prelim'!B36)</f>
        <v>PUEBLA, MARC EDSEL B.</v>
      </c>
      <c r="C34" s="73">
        <f>'CR 2nd Quarter'!I36</f>
        <v>60</v>
      </c>
      <c r="D34" s="73">
        <f>'CR 2nd Quarter'!R36</f>
        <v>94.4</v>
      </c>
      <c r="E34" s="73">
        <f>'CR 2nd Quarter'!V36</f>
        <v>75.34</v>
      </c>
      <c r="F34" s="74"/>
      <c r="G34" s="75">
        <f>'CR 2nd Quarter'!X36</f>
        <v>81</v>
      </c>
    </row>
    <row r="35" spans="1:7" ht="14" customHeight="1" x14ac:dyDescent="0.2">
      <c r="A35" s="98">
        <f>IF(ISBLANK('CR Prelim'!A37)," ",'CR Prelim'!A37)</f>
        <v>21</v>
      </c>
      <c r="B35" s="99" t="str">
        <f>IF(ISBLANK('CR Prelim'!B37)," ",'CR Prelim'!B37)</f>
        <v>ROSALES, BRUCE CEDRICK P.</v>
      </c>
      <c r="C35" s="73">
        <f>'CR 2nd Quarter'!I37</f>
        <v>92.58</v>
      </c>
      <c r="D35" s="73">
        <f>'CR 2nd Quarter'!R37</f>
        <v>97.6</v>
      </c>
      <c r="E35" s="73">
        <f>'CR 2nd Quarter'!V37</f>
        <v>84.67</v>
      </c>
      <c r="F35" s="74"/>
      <c r="G35" s="75">
        <f>'CR 2nd Quarter'!X37</f>
        <v>93</v>
      </c>
    </row>
    <row r="36" spans="1:7" ht="14" customHeight="1" x14ac:dyDescent="0.2">
      <c r="A36" s="98">
        <f>IF(ISBLANK('CR Prelim'!A38)," ",'CR Prelim'!A38)</f>
        <v>22</v>
      </c>
      <c r="B36" s="99" t="str">
        <f>IF(ISBLANK('CR Prelim'!B38)," ",'CR Prelim'!B38)</f>
        <v>RUMAY, DOMINIC V.</v>
      </c>
      <c r="C36" s="73">
        <f>'CR 2nd Quarter'!I38</f>
        <v>90.86</v>
      </c>
      <c r="D36" s="73">
        <f>'CR 2nd Quarter'!R38</f>
        <v>92.4</v>
      </c>
      <c r="E36" s="73">
        <f>'CR 2nd Quarter'!V38</f>
        <v>79.34</v>
      </c>
      <c r="F36" s="74"/>
      <c r="G36" s="75">
        <f>'CR 2nd Quarter'!X38</f>
        <v>89</v>
      </c>
    </row>
    <row r="37" spans="1:7" ht="14" customHeight="1" x14ac:dyDescent="0.2">
      <c r="A37" s="98">
        <f>IF(ISBLANK('CR Prelim'!A39)," ",'CR Prelim'!A39)</f>
        <v>23</v>
      </c>
      <c r="B37" s="99" t="str">
        <f>IF(ISBLANK('CR Prelim'!B39)," ",'CR Prelim'!B39)</f>
        <v>SALCEDO,  FREDDIE JR. E.</v>
      </c>
      <c r="C37" s="73">
        <f>'CR 2nd Quarter'!I39</f>
        <v>92.58</v>
      </c>
      <c r="D37" s="73">
        <f>'CR 2nd Quarter'!R39</f>
        <v>92.4</v>
      </c>
      <c r="E37" s="73">
        <f>'CR 2nd Quarter'!V39</f>
        <v>82</v>
      </c>
      <c r="F37" s="74"/>
      <c r="G37" s="75">
        <f>'CR 2nd Quarter'!X39</f>
        <v>90</v>
      </c>
    </row>
    <row r="38" spans="1:7" ht="14" customHeight="1" x14ac:dyDescent="0.2">
      <c r="A38" s="98">
        <f>IF(ISBLANK('CR Prelim'!A40)," ",'CR Prelim'!A40)</f>
        <v>24</v>
      </c>
      <c r="B38" s="99" t="str">
        <f>IF(ISBLANK('CR Prelim'!B40)," ",'CR Prelim'!B40)</f>
        <v>TA-AS, HARTSELL G.</v>
      </c>
      <c r="C38" s="73">
        <f>'CR 2nd Quarter'!I40</f>
        <v>84.58</v>
      </c>
      <c r="D38" s="73">
        <f>'CR 2nd Quarter'!R40</f>
        <v>98.6</v>
      </c>
      <c r="E38" s="73">
        <f>'CR 2nd Quarter'!V40</f>
        <v>85.34</v>
      </c>
      <c r="F38" s="74"/>
      <c r="G38" s="75">
        <f>'CR 2nd Quarter'!X40</f>
        <v>92</v>
      </c>
    </row>
    <row r="39" spans="1:7" ht="14" customHeight="1" x14ac:dyDescent="0.2">
      <c r="A39" s="98">
        <f>IF(ISBLANK('CR Prelim'!A41)," ",'CR Prelim'!A41)</f>
        <v>25</v>
      </c>
      <c r="B39" s="99" t="str">
        <f>IF(ISBLANK('CR Prelim'!B41)," ",'CR Prelim'!B41)</f>
        <v>TALAPE, JOHN CARLO C.</v>
      </c>
      <c r="C39" s="73">
        <f>'CR 2nd Quarter'!I41</f>
        <v>60</v>
      </c>
      <c r="D39" s="73">
        <f>'CR 2nd Quarter'!R41</f>
        <v>60</v>
      </c>
      <c r="E39" s="73">
        <f>'CR 2nd Quarter'!V41</f>
        <v>60</v>
      </c>
      <c r="F39" s="74"/>
      <c r="G39" s="75">
        <f>'CR 2nd Quarter'!X41</f>
        <v>60</v>
      </c>
    </row>
    <row r="40" spans="1:7" ht="14" customHeight="1" x14ac:dyDescent="0.2">
      <c r="A40" s="98">
        <f>IF(ISBLANK('CR Prelim'!A42)," ",'CR Prelim'!A42)</f>
        <v>26</v>
      </c>
      <c r="B40" s="99" t="str">
        <f>IF(ISBLANK('CR Prelim'!B42)," ",'CR Prelim'!B42)</f>
        <v>TAMING, ROLD JOHN M.</v>
      </c>
      <c r="C40" s="73">
        <f>'CR 2nd Quarter'!I42</f>
        <v>92</v>
      </c>
      <c r="D40" s="73">
        <f>'CR 2nd Quarter'!R42</f>
        <v>97.6</v>
      </c>
      <c r="E40" s="73">
        <f>'CR 2nd Quarter'!V42</f>
        <v>89.34</v>
      </c>
      <c r="F40" s="74"/>
      <c r="G40" s="75">
        <f>'CR 2nd Quarter'!X42</f>
        <v>94</v>
      </c>
    </row>
    <row r="41" spans="1:7" ht="14" customHeight="1" x14ac:dyDescent="0.2">
      <c r="A41" s="98">
        <f>IF(ISBLANK('CR Prelim'!A43)," ",'CR Prelim'!A43)</f>
        <v>27</v>
      </c>
      <c r="B41" s="99" t="str">
        <f>IF(ISBLANK('CR Prelim'!B43)," ",'CR Prelim'!B43)</f>
        <v>TIROL, ANDY MOORE</v>
      </c>
      <c r="C41" s="73">
        <f>'CR 2nd Quarter'!I43</f>
        <v>77.150000000000006</v>
      </c>
      <c r="D41" s="73">
        <f>'CR 2nd Quarter'!R43</f>
        <v>99.6</v>
      </c>
      <c r="E41" s="73">
        <f>'CR 2nd Quarter'!V43</f>
        <v>84</v>
      </c>
      <c r="F41" s="74"/>
      <c r="G41" s="75">
        <f>'CR 2nd Quarter'!X43</f>
        <v>90</v>
      </c>
    </row>
    <row r="42" spans="1:7" ht="14" customHeight="1" x14ac:dyDescent="0.2">
      <c r="A42" s="98">
        <f>IF(ISBLANK('CR Prelim'!A44)," ",'CR Prelim'!A44)</f>
        <v>28</v>
      </c>
      <c r="B42" s="99" t="str">
        <f>IF(ISBLANK('CR Prelim'!B44)," ",'CR Prelim'!B44)</f>
        <v>TOMALE, JOHN PAUL A.</v>
      </c>
      <c r="C42" s="73">
        <f>'CR 2nd Quarter'!I44</f>
        <v>90.86</v>
      </c>
      <c r="D42" s="73">
        <f>'CR 2nd Quarter'!R44</f>
        <v>96.6</v>
      </c>
      <c r="E42" s="73">
        <f>'CR 2nd Quarter'!V44</f>
        <v>80</v>
      </c>
      <c r="F42" s="74"/>
      <c r="G42" s="75">
        <f>'CR 2nd Quarter'!X44</f>
        <v>91</v>
      </c>
    </row>
    <row r="43" spans="1:7" ht="14" customHeight="1" x14ac:dyDescent="0.2">
      <c r="A43" s="98" t="e">
        <f>IF(ISBLANK('CR Prelim'!#REF!)," ",'CR Prelim'!#REF!)</f>
        <v>#REF!</v>
      </c>
      <c r="B43" s="99" t="e">
        <f>IF(ISBLANK('CR Prelim'!#REF!)," ",'CR Prelim'!#REF!)</f>
        <v>#REF!</v>
      </c>
      <c r="C43" s="73">
        <f>'CR 2nd Quarter'!I45</f>
        <v>73.72</v>
      </c>
      <c r="D43" s="73">
        <f>'CR 2nd Quarter'!R45</f>
        <v>97.6</v>
      </c>
      <c r="E43" s="73">
        <f>'CR 2nd Quarter'!V45</f>
        <v>76.67</v>
      </c>
      <c r="F43" s="74"/>
      <c r="G43" s="75">
        <f>'CR 2nd Quarter'!X45</f>
        <v>86</v>
      </c>
    </row>
    <row r="44" spans="1:7" ht="14" customHeight="1" x14ac:dyDescent="0.2">
      <c r="A44" s="98" t="e">
        <f>IF(ISBLANK('CR Prelim'!#REF!)," ",'CR Prelim'!#REF!)</f>
        <v>#REF!</v>
      </c>
      <c r="B44" s="99" t="e">
        <f>IF(ISBLANK('CR Prelim'!#REF!)," ",'CR Prelim'!#REF!)</f>
        <v>#REF!</v>
      </c>
      <c r="C44" s="73">
        <f>'CR 2nd Quarter'!I46</f>
        <v>60</v>
      </c>
      <c r="D44" s="73">
        <f>'CR 2nd Quarter'!R46</f>
        <v>60</v>
      </c>
      <c r="E44" s="73">
        <f>'CR 2nd Quarter'!V46</f>
        <v>60</v>
      </c>
      <c r="F44" s="74"/>
      <c r="G44" s="75">
        <f>'CR 2nd Quarter'!X46</f>
        <v>60</v>
      </c>
    </row>
    <row r="45" spans="1:7" ht="14" customHeight="1" x14ac:dyDescent="0.2">
      <c r="A45" s="98" t="e">
        <f>IF(ISBLANK('CR Prelim'!#REF!)," ",'CR Prelim'!#REF!)</f>
        <v>#REF!</v>
      </c>
      <c r="B45" s="99" t="e">
        <f>IF(ISBLANK('CR Prelim'!#REF!)," ",'CR Prelim'!#REF!)</f>
        <v>#REF!</v>
      </c>
      <c r="C45" s="73">
        <f>'CR 2nd Quarter'!I47</f>
        <v>93.72</v>
      </c>
      <c r="D45" s="73">
        <f>'CR 2nd Quarter'!R47</f>
        <v>99.6</v>
      </c>
      <c r="E45" s="73">
        <f>'CR 2nd Quarter'!V47</f>
        <v>92.67</v>
      </c>
      <c r="F45" s="74"/>
      <c r="G45" s="75">
        <f>'CR 2nd Quarter'!X47</f>
        <v>96</v>
      </c>
    </row>
    <row r="46" spans="1:7" ht="14" customHeight="1" x14ac:dyDescent="0.2">
      <c r="A46" s="98" t="e">
        <f>IF(ISBLANK('CR Prelim'!#REF!)," ",'CR Prelim'!#REF!)</f>
        <v>#REF!</v>
      </c>
      <c r="B46" s="99" t="e">
        <f>IF(ISBLANK('CR Prelim'!#REF!)," ",'CR Prelim'!#REF!)</f>
        <v>#REF!</v>
      </c>
      <c r="C46" s="73">
        <f>'CR 2nd Quarter'!I48</f>
        <v>60</v>
      </c>
      <c r="D46" s="73">
        <f>'CR 2nd Quarter'!R48</f>
        <v>96.6</v>
      </c>
      <c r="E46" s="73">
        <f>'CR 2nd Quarter'!V48</f>
        <v>74</v>
      </c>
      <c r="F46" s="74"/>
      <c r="G46" s="75">
        <f>'CR 2nd Quarter'!X48</f>
        <v>82</v>
      </c>
    </row>
    <row r="47" spans="1:7" ht="14" customHeight="1" x14ac:dyDescent="0.2">
      <c r="A47" s="98" t="e">
        <f>IF(ISBLANK('CR Prelim'!#REF!)," ",'CR Prelim'!#REF!)</f>
        <v>#REF!</v>
      </c>
      <c r="B47" s="99" t="e">
        <f>IF(ISBLANK('CR Prelim'!#REF!)," ",'CR Prelim'!#REF!)</f>
        <v>#REF!</v>
      </c>
      <c r="C47" s="73">
        <f>'CR 2nd Quarter'!I49</f>
        <v>89.15</v>
      </c>
      <c r="D47" s="73">
        <f>'CR 2nd Quarter'!R49</f>
        <v>94</v>
      </c>
      <c r="E47" s="73">
        <f>'CR 2nd Quarter'!V49</f>
        <v>78</v>
      </c>
      <c r="F47" s="74"/>
      <c r="G47" s="75">
        <f>'CR 2nd Quarter'!X49</f>
        <v>89</v>
      </c>
    </row>
    <row r="48" spans="1:7" ht="14" customHeight="1" x14ac:dyDescent="0.2">
      <c r="A48" s="98" t="e">
        <f>IF(ISBLANK('CR Prelim'!#REF!)," ",'CR Prelim'!#REF!)</f>
        <v>#REF!</v>
      </c>
      <c r="B48" s="99" t="e">
        <f>IF(ISBLANK('CR Prelim'!#REF!)," ",'CR Prelim'!#REF!)</f>
        <v>#REF!</v>
      </c>
      <c r="C48" s="73">
        <f>'CR 2nd Quarter'!I50</f>
        <v>68.58</v>
      </c>
      <c r="D48" s="73">
        <f>'CR 2nd Quarter'!R50</f>
        <v>95.6</v>
      </c>
      <c r="E48" s="73">
        <f>'CR 2nd Quarter'!V50</f>
        <v>86</v>
      </c>
      <c r="F48" s="74"/>
      <c r="G48" s="75">
        <f>'CR 2nd Quarter'!X50</f>
        <v>86</v>
      </c>
    </row>
    <row r="49" spans="1:7" ht="14" customHeight="1" x14ac:dyDescent="0.2">
      <c r="A49" s="98" t="e">
        <f>IF(ISBLANK('CR Prelim'!#REF!)," ",'CR Prelim'!#REF!)</f>
        <v>#REF!</v>
      </c>
      <c r="B49" s="99" t="e">
        <f>IF(ISBLANK('CR Prelim'!#REF!)," ",'CR Prelim'!#REF!)</f>
        <v>#REF!</v>
      </c>
      <c r="C49" s="73">
        <f>'CR 2nd Quarter'!I51</f>
        <v>94.29</v>
      </c>
      <c r="D49" s="73">
        <f>'CR 2nd Quarter'!R51</f>
        <v>94</v>
      </c>
      <c r="E49" s="73">
        <f>'CR 2nd Quarter'!V51</f>
        <v>88</v>
      </c>
      <c r="F49" s="74"/>
      <c r="G49" s="75">
        <f>'CR 2nd Quarter'!X51</f>
        <v>93</v>
      </c>
    </row>
    <row r="50" spans="1:7" ht="14" customHeight="1" x14ac:dyDescent="0.2">
      <c r="A50" s="71"/>
      <c r="B50" s="78" t="s">
        <v>37</v>
      </c>
      <c r="C50" s="79"/>
      <c r="D50" s="79"/>
      <c r="E50" s="79"/>
      <c r="F50" s="79"/>
      <c r="G50" s="79"/>
    </row>
    <row r="51" spans="1:7" ht="14" customHeight="1" x14ac:dyDescent="0.2">
      <c r="A51" s="98">
        <f>IF(ISBLANK('CR Prelim'!A46)," ",'CR Prelim'!A46)</f>
        <v>1</v>
      </c>
      <c r="B51" s="99" t="str">
        <f>IF(ISBLANK('CR Prelim'!B46)," ",'CR Prelim'!B46)</f>
        <v>AHON,MEG DIANNE  L.</v>
      </c>
      <c r="C51" s="73">
        <f>'CR 2nd Quarter'!I53</f>
        <v>79.430000000000007</v>
      </c>
      <c r="D51" s="73">
        <f>'CR 2nd Quarter'!R53</f>
        <v>91.4</v>
      </c>
      <c r="E51" s="73">
        <f>'CR 2nd Quarter'!V53</f>
        <v>84.67</v>
      </c>
      <c r="F51" s="74"/>
      <c r="G51" s="75">
        <f>'CR 2nd Quarter'!X53</f>
        <v>87</v>
      </c>
    </row>
    <row r="52" spans="1:7" ht="14" customHeight="1" x14ac:dyDescent="0.2">
      <c r="A52" s="98">
        <f>IF(ISBLANK('CR Prelim'!A47)," ",'CR Prelim'!A47)</f>
        <v>2</v>
      </c>
      <c r="B52" s="99" t="str">
        <f>IF(ISBLANK('CR Prelim'!B47)," ",'CR Prelim'!B47)</f>
        <v>AMILER, SHANNIE LOU L.</v>
      </c>
      <c r="C52" s="73">
        <f>'CR 2nd Quarter'!I54</f>
        <v>69.72</v>
      </c>
      <c r="D52" s="73">
        <f>'CR 2nd Quarter'!R54</f>
        <v>97.6</v>
      </c>
      <c r="E52" s="73">
        <f>'CR 2nd Quarter'!V54</f>
        <v>88.67</v>
      </c>
      <c r="F52" s="74"/>
      <c r="G52" s="75">
        <f>'CR 2nd Quarter'!X54</f>
        <v>88</v>
      </c>
    </row>
    <row r="53" spans="1:7" ht="14" customHeight="1" x14ac:dyDescent="0.2">
      <c r="A53" s="98">
        <f>IF(ISBLANK('CR Prelim'!A48)," ",'CR Prelim'!A48)</f>
        <v>3</v>
      </c>
      <c r="B53" s="99" t="str">
        <f>IF(ISBLANK('CR Prelim'!B48)," ",'CR Prelim'!B48)</f>
        <v>AÑORA, BRITNEY G.</v>
      </c>
      <c r="C53" s="73">
        <f>'CR 2nd Quarter'!I55</f>
        <v>78.86</v>
      </c>
      <c r="D53" s="73">
        <f>'CR 2nd Quarter'!R55</f>
        <v>91.4</v>
      </c>
      <c r="E53" s="73">
        <f>'CR 2nd Quarter'!V55</f>
        <v>79.34</v>
      </c>
      <c r="F53" s="74"/>
      <c r="G53" s="75">
        <f>'CR 2nd Quarter'!X55</f>
        <v>85</v>
      </c>
    </row>
    <row r="54" spans="1:7" ht="14" customHeight="1" x14ac:dyDescent="0.2">
      <c r="A54" s="98">
        <f>IF(ISBLANK('CR Prelim'!A49)," ",'CR Prelim'!A49)</f>
        <v>4</v>
      </c>
      <c r="B54" s="99" t="str">
        <f>IF(ISBLANK('CR Prelim'!B49)," ",'CR Prelim'!B49)</f>
        <v>ARAÑO, ANGEL E.</v>
      </c>
      <c r="C54" s="73">
        <f>'CR 2nd Quarter'!I56</f>
        <v>91.43</v>
      </c>
      <c r="D54" s="73">
        <f>'CR 2nd Quarter'!R56</f>
        <v>91.4</v>
      </c>
      <c r="E54" s="73">
        <f>'CR 2nd Quarter'!V56</f>
        <v>80.67</v>
      </c>
      <c r="F54" s="74"/>
      <c r="G54" s="75">
        <f>'CR 2nd Quarter'!X56</f>
        <v>89</v>
      </c>
    </row>
    <row r="55" spans="1:7" ht="14" customHeight="1" x14ac:dyDescent="0.2">
      <c r="A55" s="98">
        <f>IF(ISBLANK('CR Prelim'!A50)," ",'CR Prelim'!A50)</f>
        <v>5</v>
      </c>
      <c r="B55" s="99" t="str">
        <f>IF(ISBLANK('CR Prelim'!B50)," ",'CR Prelim'!B50)</f>
        <v>AROBO, , DANICA JOY D.</v>
      </c>
      <c r="C55" s="73">
        <f>'CR 2nd Quarter'!I57</f>
        <v>93.72</v>
      </c>
      <c r="D55" s="73">
        <f>'CR 2nd Quarter'!R57</f>
        <v>91.4</v>
      </c>
      <c r="E55" s="73">
        <f>'CR 2nd Quarter'!V57</f>
        <v>89.34</v>
      </c>
      <c r="F55" s="74"/>
      <c r="G55" s="75">
        <f>'CR 2nd Quarter'!X57</f>
        <v>91</v>
      </c>
    </row>
    <row r="56" spans="1:7" ht="14" customHeight="1" x14ac:dyDescent="0.2">
      <c r="A56" s="98">
        <f>IF(ISBLANK('CR Prelim'!A51)," ",'CR Prelim'!A51)</f>
        <v>6</v>
      </c>
      <c r="B56" s="99" t="str">
        <f>IF(ISBLANK('CR Prelim'!B51)," ",'CR Prelim'!B51)</f>
        <v>BAGUION, JAMAICA D.</v>
      </c>
      <c r="C56" s="73">
        <f>'CR 2nd Quarter'!I58</f>
        <v>87.43</v>
      </c>
      <c r="D56" s="73">
        <f>'CR 2nd Quarter'!R58</f>
        <v>96.6</v>
      </c>
      <c r="E56" s="73">
        <f>'CR 2nd Quarter'!V58</f>
        <v>84</v>
      </c>
      <c r="F56" s="74"/>
      <c r="G56" s="75">
        <f>'CR 2nd Quarter'!X58</f>
        <v>91</v>
      </c>
    </row>
    <row r="57" spans="1:7" ht="14" customHeight="1" x14ac:dyDescent="0.2">
      <c r="A57" s="98">
        <f>IF(ISBLANK('CR Prelim'!A52)," ",'CR Prelim'!A52)</f>
        <v>7</v>
      </c>
      <c r="B57" s="99" t="str">
        <f>IF(ISBLANK('CR Prelim'!B52)," ",'CR Prelim'!B52)</f>
        <v>BARDINAS, MAYLEN V.</v>
      </c>
      <c r="C57" s="73">
        <f>'CR 2nd Quarter'!I59</f>
        <v>93.15</v>
      </c>
      <c r="D57" s="73">
        <f>'CR 2nd Quarter'!R59</f>
        <v>91.4</v>
      </c>
      <c r="E57" s="73">
        <f>'CR 2nd Quarter'!V59</f>
        <v>85.34</v>
      </c>
      <c r="F57" s="74"/>
      <c r="G57" s="75">
        <f>'CR 2nd Quarter'!X59</f>
        <v>90</v>
      </c>
    </row>
    <row r="58" spans="1:7" ht="14" customHeight="1" x14ac:dyDescent="0.2">
      <c r="A58" s="98">
        <f>IF(ISBLANK('CR Prelim'!A53)," ",'CR Prelim'!A53)</f>
        <v>8</v>
      </c>
      <c r="B58" s="99" t="str">
        <f>IF(ISBLANK('CR Prelim'!B53)," ",'CR Prelim'!B53)</f>
        <v>MACANAS, LEA MARIE N.</v>
      </c>
      <c r="C58" s="73">
        <f>'CR 2nd Quarter'!I60</f>
        <v>76.58</v>
      </c>
      <c r="D58" s="73">
        <f>'CR 2nd Quarter'!R60</f>
        <v>96.6</v>
      </c>
      <c r="E58" s="73">
        <f>'CR 2nd Quarter'!V60</f>
        <v>79.34</v>
      </c>
      <c r="F58" s="74"/>
      <c r="G58" s="75">
        <f>'CR 2nd Quarter'!X60</f>
        <v>87</v>
      </c>
    </row>
    <row r="59" spans="1:7" ht="14" customHeight="1" x14ac:dyDescent="0.2">
      <c r="A59" s="98">
        <f>IF(ISBLANK('CR Prelim'!A54)," ",'CR Prelim'!A54)</f>
        <v>9</v>
      </c>
      <c r="B59" s="99" t="str">
        <f>IF(ISBLANK('CR Prelim'!B54)," ",'CR Prelim'!B54)</f>
        <v>MALBAS, ARIANA FAYE R.</v>
      </c>
      <c r="C59" s="73">
        <f>'CR 2nd Quarter'!I61</f>
        <v>73.150000000000006</v>
      </c>
      <c r="D59" s="73">
        <f>'CR 2nd Quarter'!R61</f>
        <v>91.4</v>
      </c>
      <c r="E59" s="73">
        <f>'CR 2nd Quarter'!V61</f>
        <v>84</v>
      </c>
      <c r="F59" s="74"/>
      <c r="G59" s="75">
        <f>'CR 2nd Quarter'!X61</f>
        <v>85</v>
      </c>
    </row>
    <row r="60" spans="1:7" ht="14" customHeight="1" x14ac:dyDescent="0.2">
      <c r="A60" s="98">
        <f>IF(ISBLANK('CR Prelim'!A59)," ",'CR Prelim'!A59)</f>
        <v>14</v>
      </c>
      <c r="B60" s="99" t="str">
        <f>IF(ISBLANK('CR Prelim'!B59)," ",'CR Prelim'!B59)</f>
        <v>OSORNO, MARJORIE B.</v>
      </c>
      <c r="C60" s="73">
        <f>'CR 2nd Quarter'!I62</f>
        <v>76.58</v>
      </c>
      <c r="D60" s="73">
        <f>'CR 2nd Quarter'!R62</f>
        <v>91.4</v>
      </c>
      <c r="E60" s="73">
        <f>'CR 2nd Quarter'!V62</f>
        <v>76</v>
      </c>
      <c r="F60" s="74"/>
      <c r="G60" s="75">
        <f>'CR 2nd Quarter'!X62</f>
        <v>84</v>
      </c>
    </row>
    <row r="61" spans="1:7" ht="14" customHeight="1" x14ac:dyDescent="0.2">
      <c r="A61" s="98">
        <f>IF(ISBLANK('CR Prelim'!A60)," ",'CR Prelim'!A60)</f>
        <v>15</v>
      </c>
      <c r="B61" s="99" t="str">
        <f>IF(ISBLANK('CR Prelim'!B60)," ",'CR Prelim'!B60)</f>
        <v>SAMBOLAWAN, AMINELA S.</v>
      </c>
      <c r="C61" s="73">
        <f>'CR 2nd Quarter'!I63</f>
        <v>90.29</v>
      </c>
      <c r="D61" s="73">
        <f>'CR 2nd Quarter'!R63</f>
        <v>91.4</v>
      </c>
      <c r="E61" s="73">
        <f>'CR 2nd Quarter'!V63</f>
        <v>74</v>
      </c>
      <c r="F61" s="74"/>
      <c r="G61" s="75">
        <f>'CR 2nd Quarter'!X63</f>
        <v>87</v>
      </c>
    </row>
    <row r="62" spans="1:7" x14ac:dyDescent="0.2">
      <c r="A62" s="98">
        <f>IF(ISBLANK('CR Prelim'!A61)," ",'CR Prelim'!A61)</f>
        <v>16</v>
      </c>
      <c r="B62" s="99" t="str">
        <f>IF(ISBLANK('CR Prelim'!B61)," ",'CR Prelim'!B61)</f>
        <v>SERAFICA, RELAINE JOY M.</v>
      </c>
      <c r="C62" s="73">
        <f>'CR 2nd Quarter'!I64</f>
        <v>67.430000000000007</v>
      </c>
      <c r="D62" s="73">
        <f>'CR 2nd Quarter'!R64</f>
        <v>96.6</v>
      </c>
      <c r="E62" s="73">
        <f>'CR 2nd Quarter'!V64</f>
        <v>76.67</v>
      </c>
      <c r="F62" s="74"/>
      <c r="G62" s="75">
        <f>'CR 2nd Quarter'!X64</f>
        <v>84</v>
      </c>
    </row>
    <row r="65" spans="5:7" x14ac:dyDescent="0.2">
      <c r="E65" s="181" t="s">
        <v>5</v>
      </c>
      <c r="F65" s="181"/>
      <c r="G65" s="181"/>
    </row>
    <row r="66" spans="5:7" x14ac:dyDescent="0.2">
      <c r="E66" s="181" t="s">
        <v>4</v>
      </c>
      <c r="F66" s="181"/>
      <c r="G66" s="181"/>
    </row>
    <row r="67" spans="5:7" x14ac:dyDescent="0.2">
      <c r="E67" s="181" t="s">
        <v>6</v>
      </c>
      <c r="F67" s="181"/>
      <c r="G67" s="181"/>
    </row>
  </sheetData>
  <sheetProtection insertRows="0"/>
  <mergeCells count="4">
    <mergeCell ref="A1:G8"/>
    <mergeCell ref="E65:G65"/>
    <mergeCell ref="E66:G66"/>
    <mergeCell ref="E67:G67"/>
  </mergeCells>
  <conditionalFormatting sqref="C51:G62 C15:G49">
    <cfRule type="cellIs" dxfId="10" priority="1" operator="lessThan">
      <formula>75</formula>
    </cfRule>
    <cfRule type="cellIs" dxfId="9" priority="2" operator="lessThan">
      <formula>75</formula>
    </cfRule>
  </conditionalFormatting>
  <printOptions horizontalCentered="1"/>
  <pageMargins left="1.0236220472440944" right="0.55118110236220474" top="0.43307086614173229" bottom="0.27559055118110237" header="0.31496062992125984" footer="0.31496062992125984"/>
  <pageSetup paperSize="14"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68"/>
  <sheetViews>
    <sheetView showGridLines="0" topLeftCell="A31" zoomScale="70" zoomScaleNormal="70" zoomScaleSheetLayoutView="85" zoomScalePageLayoutView="80" workbookViewId="0">
      <selection activeCell="L16" sqref="L16:R16"/>
    </sheetView>
  </sheetViews>
  <sheetFormatPr baseColWidth="10" defaultColWidth="4.6640625" defaultRowHeight="14" x14ac:dyDescent="0.15"/>
  <cols>
    <col min="1" max="1" width="4.1640625" style="18" customWidth="1"/>
    <col min="2" max="2" width="28.6640625" style="18" customWidth="1"/>
    <col min="3" max="4" width="3.33203125" style="18" customWidth="1"/>
    <col min="5" max="5" width="4.6640625" style="18" customWidth="1"/>
    <col min="6" max="6" width="8" style="18" customWidth="1"/>
    <col min="7" max="7" width="4.6640625" style="18" customWidth="1"/>
    <col min="8" max="8" width="8.6640625" style="18" customWidth="1"/>
    <col min="9" max="10" width="4.6640625" style="18" customWidth="1"/>
    <col min="11" max="11" width="2.1640625" style="18" customWidth="1"/>
    <col min="12" max="13" width="4.6640625" style="18" customWidth="1"/>
    <col min="14" max="15" width="4.6640625" style="13" customWidth="1"/>
    <col min="16" max="25" width="4.6640625" style="18" customWidth="1"/>
    <col min="26" max="27" width="7.1640625" style="13" customWidth="1"/>
    <col min="28" max="28" width="10.33203125" style="18" customWidth="1"/>
    <col min="29" max="31" width="7.1640625" style="13" customWidth="1"/>
    <col min="32" max="32" width="7.1640625" style="19" customWidth="1"/>
    <col min="33" max="35" width="4.6640625" style="11"/>
    <col min="36" max="37" width="4.6640625" style="12"/>
    <col min="38" max="45" width="4.6640625" style="12" customWidth="1"/>
    <col min="46" max="52" width="4.6640625" style="12"/>
    <col min="53" max="252" width="4.6640625" style="11"/>
    <col min="253" max="253" width="4.1640625" style="11" customWidth="1"/>
    <col min="254" max="254" width="28.6640625" style="11" customWidth="1"/>
    <col min="255" max="267" width="3.33203125" style="11" customWidth="1"/>
    <col min="268" max="268" width="4.6640625" style="11" customWidth="1"/>
    <col min="269" max="270" width="5.6640625" style="11" customWidth="1"/>
    <col min="271" max="280" width="3.33203125" style="11" customWidth="1"/>
    <col min="281" max="281" width="4.1640625" style="11" customWidth="1"/>
    <col min="282" max="283" width="5.6640625" style="11" customWidth="1"/>
    <col min="284" max="284" width="8.6640625" style="11" customWidth="1"/>
    <col min="285" max="288" width="5.6640625" style="11" customWidth="1"/>
    <col min="289" max="293" width="4.6640625" style="11"/>
    <col min="294" max="301" width="4.6640625" style="11" customWidth="1"/>
    <col min="302" max="508" width="4.6640625" style="11"/>
    <col min="509" max="509" width="4.1640625" style="11" customWidth="1"/>
    <col min="510" max="510" width="28.6640625" style="11" customWidth="1"/>
    <col min="511" max="523" width="3.33203125" style="11" customWidth="1"/>
    <col min="524" max="524" width="4.6640625" style="11" customWidth="1"/>
    <col min="525" max="526" width="5.6640625" style="11" customWidth="1"/>
    <col min="527" max="536" width="3.33203125" style="11" customWidth="1"/>
    <col min="537" max="537" width="4.1640625" style="11" customWidth="1"/>
    <col min="538" max="539" width="5.6640625" style="11" customWidth="1"/>
    <col min="540" max="540" width="8.6640625" style="11" customWidth="1"/>
    <col min="541" max="544" width="5.6640625" style="11" customWidth="1"/>
    <col min="545" max="549" width="4.6640625" style="11"/>
    <col min="550" max="557" width="4.6640625" style="11" customWidth="1"/>
    <col min="558" max="764" width="4.6640625" style="11"/>
    <col min="765" max="765" width="4.1640625" style="11" customWidth="1"/>
    <col min="766" max="766" width="28.6640625" style="11" customWidth="1"/>
    <col min="767" max="779" width="3.33203125" style="11" customWidth="1"/>
    <col min="780" max="780" width="4.6640625" style="11" customWidth="1"/>
    <col min="781" max="782" width="5.6640625" style="11" customWidth="1"/>
    <col min="783" max="792" width="3.33203125" style="11" customWidth="1"/>
    <col min="793" max="793" width="4.1640625" style="11" customWidth="1"/>
    <col min="794" max="795" width="5.6640625" style="11" customWidth="1"/>
    <col min="796" max="796" width="8.6640625" style="11" customWidth="1"/>
    <col min="797" max="800" width="5.6640625" style="11" customWidth="1"/>
    <col min="801" max="805" width="4.6640625" style="11"/>
    <col min="806" max="813" width="4.6640625" style="11" customWidth="1"/>
    <col min="814" max="1020" width="4.6640625" style="11"/>
    <col min="1021" max="1021" width="4.1640625" style="11" customWidth="1"/>
    <col min="1022" max="1022" width="28.6640625" style="11" customWidth="1"/>
    <col min="1023" max="1035" width="3.33203125" style="11" customWidth="1"/>
    <col min="1036" max="1036" width="4.6640625" style="11" customWidth="1"/>
    <col min="1037" max="1038" width="5.6640625" style="11" customWidth="1"/>
    <col min="1039" max="1048" width="3.33203125" style="11" customWidth="1"/>
    <col min="1049" max="1049" width="4.1640625" style="11" customWidth="1"/>
    <col min="1050" max="1051" width="5.6640625" style="11" customWidth="1"/>
    <col min="1052" max="1052" width="8.6640625" style="11" customWidth="1"/>
    <col min="1053" max="1056" width="5.6640625" style="11" customWidth="1"/>
    <col min="1057" max="1061" width="4.6640625" style="11"/>
    <col min="1062" max="1069" width="4.6640625" style="11" customWidth="1"/>
    <col min="1070" max="1276" width="4.6640625" style="11"/>
    <col min="1277" max="1277" width="4.1640625" style="11" customWidth="1"/>
    <col min="1278" max="1278" width="28.6640625" style="11" customWidth="1"/>
    <col min="1279" max="1291" width="3.33203125" style="11" customWidth="1"/>
    <col min="1292" max="1292" width="4.6640625" style="11" customWidth="1"/>
    <col min="1293" max="1294" width="5.6640625" style="11" customWidth="1"/>
    <col min="1295" max="1304" width="3.33203125" style="11" customWidth="1"/>
    <col min="1305" max="1305" width="4.1640625" style="11" customWidth="1"/>
    <col min="1306" max="1307" width="5.6640625" style="11" customWidth="1"/>
    <col min="1308" max="1308" width="8.6640625" style="11" customWidth="1"/>
    <col min="1309" max="1312" width="5.6640625" style="11" customWidth="1"/>
    <col min="1313" max="1317" width="4.6640625" style="11"/>
    <col min="1318" max="1325" width="4.6640625" style="11" customWidth="1"/>
    <col min="1326" max="1532" width="4.6640625" style="11"/>
    <col min="1533" max="1533" width="4.1640625" style="11" customWidth="1"/>
    <col min="1534" max="1534" width="28.6640625" style="11" customWidth="1"/>
    <col min="1535" max="1547" width="3.33203125" style="11" customWidth="1"/>
    <col min="1548" max="1548" width="4.6640625" style="11" customWidth="1"/>
    <col min="1549" max="1550" width="5.6640625" style="11" customWidth="1"/>
    <col min="1551" max="1560" width="3.33203125" style="11" customWidth="1"/>
    <col min="1561" max="1561" width="4.1640625" style="11" customWidth="1"/>
    <col min="1562" max="1563" width="5.6640625" style="11" customWidth="1"/>
    <col min="1564" max="1564" width="8.6640625" style="11" customWidth="1"/>
    <col min="1565" max="1568" width="5.6640625" style="11" customWidth="1"/>
    <col min="1569" max="1573" width="4.6640625" style="11"/>
    <col min="1574" max="1581" width="4.6640625" style="11" customWidth="1"/>
    <col min="1582" max="1788" width="4.6640625" style="11"/>
    <col min="1789" max="1789" width="4.1640625" style="11" customWidth="1"/>
    <col min="1790" max="1790" width="28.6640625" style="11" customWidth="1"/>
    <col min="1791" max="1803" width="3.33203125" style="11" customWidth="1"/>
    <col min="1804" max="1804" width="4.6640625" style="11" customWidth="1"/>
    <col min="1805" max="1806" width="5.6640625" style="11" customWidth="1"/>
    <col min="1807" max="1816" width="3.33203125" style="11" customWidth="1"/>
    <col min="1817" max="1817" width="4.1640625" style="11" customWidth="1"/>
    <col min="1818" max="1819" width="5.6640625" style="11" customWidth="1"/>
    <col min="1820" max="1820" width="8.6640625" style="11" customWidth="1"/>
    <col min="1821" max="1824" width="5.6640625" style="11" customWidth="1"/>
    <col min="1825" max="1829" width="4.6640625" style="11"/>
    <col min="1830" max="1837" width="4.6640625" style="11" customWidth="1"/>
    <col min="1838" max="2044" width="4.6640625" style="11"/>
    <col min="2045" max="2045" width="4.1640625" style="11" customWidth="1"/>
    <col min="2046" max="2046" width="28.6640625" style="11" customWidth="1"/>
    <col min="2047" max="2059" width="3.33203125" style="11" customWidth="1"/>
    <col min="2060" max="2060" width="4.6640625" style="11" customWidth="1"/>
    <col min="2061" max="2062" width="5.6640625" style="11" customWidth="1"/>
    <col min="2063" max="2072" width="3.33203125" style="11" customWidth="1"/>
    <col min="2073" max="2073" width="4.1640625" style="11" customWidth="1"/>
    <col min="2074" max="2075" width="5.6640625" style="11" customWidth="1"/>
    <col min="2076" max="2076" width="8.6640625" style="11" customWidth="1"/>
    <col min="2077" max="2080" width="5.6640625" style="11" customWidth="1"/>
    <col min="2081" max="2085" width="4.6640625" style="11"/>
    <col min="2086" max="2093" width="4.6640625" style="11" customWidth="1"/>
    <col min="2094" max="2300" width="4.6640625" style="11"/>
    <col min="2301" max="2301" width="4.1640625" style="11" customWidth="1"/>
    <col min="2302" max="2302" width="28.6640625" style="11" customWidth="1"/>
    <col min="2303" max="2315" width="3.33203125" style="11" customWidth="1"/>
    <col min="2316" max="2316" width="4.6640625" style="11" customWidth="1"/>
    <col min="2317" max="2318" width="5.6640625" style="11" customWidth="1"/>
    <col min="2319" max="2328" width="3.33203125" style="11" customWidth="1"/>
    <col min="2329" max="2329" width="4.1640625" style="11" customWidth="1"/>
    <col min="2330" max="2331" width="5.6640625" style="11" customWidth="1"/>
    <col min="2332" max="2332" width="8.6640625" style="11" customWidth="1"/>
    <col min="2333" max="2336" width="5.6640625" style="11" customWidth="1"/>
    <col min="2337" max="2341" width="4.6640625" style="11"/>
    <col min="2342" max="2349" width="4.6640625" style="11" customWidth="1"/>
    <col min="2350" max="2556" width="4.6640625" style="11"/>
    <col min="2557" max="2557" width="4.1640625" style="11" customWidth="1"/>
    <col min="2558" max="2558" width="28.6640625" style="11" customWidth="1"/>
    <col min="2559" max="2571" width="3.33203125" style="11" customWidth="1"/>
    <col min="2572" max="2572" width="4.6640625" style="11" customWidth="1"/>
    <col min="2573" max="2574" width="5.6640625" style="11" customWidth="1"/>
    <col min="2575" max="2584" width="3.33203125" style="11" customWidth="1"/>
    <col min="2585" max="2585" width="4.1640625" style="11" customWidth="1"/>
    <col min="2586" max="2587" width="5.6640625" style="11" customWidth="1"/>
    <col min="2588" max="2588" width="8.6640625" style="11" customWidth="1"/>
    <col min="2589" max="2592" width="5.6640625" style="11" customWidth="1"/>
    <col min="2593" max="2597" width="4.6640625" style="11"/>
    <col min="2598" max="2605" width="4.6640625" style="11" customWidth="1"/>
    <col min="2606" max="2812" width="4.6640625" style="11"/>
    <col min="2813" max="2813" width="4.1640625" style="11" customWidth="1"/>
    <col min="2814" max="2814" width="28.6640625" style="11" customWidth="1"/>
    <col min="2815" max="2827" width="3.33203125" style="11" customWidth="1"/>
    <col min="2828" max="2828" width="4.6640625" style="11" customWidth="1"/>
    <col min="2829" max="2830" width="5.6640625" style="11" customWidth="1"/>
    <col min="2831" max="2840" width="3.33203125" style="11" customWidth="1"/>
    <col min="2841" max="2841" width="4.1640625" style="11" customWidth="1"/>
    <col min="2842" max="2843" width="5.6640625" style="11" customWidth="1"/>
    <col min="2844" max="2844" width="8.6640625" style="11" customWidth="1"/>
    <col min="2845" max="2848" width="5.6640625" style="11" customWidth="1"/>
    <col min="2849" max="2853" width="4.6640625" style="11"/>
    <col min="2854" max="2861" width="4.6640625" style="11" customWidth="1"/>
    <col min="2862" max="3068" width="4.6640625" style="11"/>
    <col min="3069" max="3069" width="4.1640625" style="11" customWidth="1"/>
    <col min="3070" max="3070" width="28.6640625" style="11" customWidth="1"/>
    <col min="3071" max="3083" width="3.33203125" style="11" customWidth="1"/>
    <col min="3084" max="3084" width="4.6640625" style="11" customWidth="1"/>
    <col min="3085" max="3086" width="5.6640625" style="11" customWidth="1"/>
    <col min="3087" max="3096" width="3.33203125" style="11" customWidth="1"/>
    <col min="3097" max="3097" width="4.1640625" style="11" customWidth="1"/>
    <col min="3098" max="3099" width="5.6640625" style="11" customWidth="1"/>
    <col min="3100" max="3100" width="8.6640625" style="11" customWidth="1"/>
    <col min="3101" max="3104" width="5.6640625" style="11" customWidth="1"/>
    <col min="3105" max="3109" width="4.6640625" style="11"/>
    <col min="3110" max="3117" width="4.6640625" style="11" customWidth="1"/>
    <col min="3118" max="3324" width="4.6640625" style="11"/>
    <col min="3325" max="3325" width="4.1640625" style="11" customWidth="1"/>
    <col min="3326" max="3326" width="28.6640625" style="11" customWidth="1"/>
    <col min="3327" max="3339" width="3.33203125" style="11" customWidth="1"/>
    <col min="3340" max="3340" width="4.6640625" style="11" customWidth="1"/>
    <col min="3341" max="3342" width="5.6640625" style="11" customWidth="1"/>
    <col min="3343" max="3352" width="3.33203125" style="11" customWidth="1"/>
    <col min="3353" max="3353" width="4.1640625" style="11" customWidth="1"/>
    <col min="3354" max="3355" width="5.6640625" style="11" customWidth="1"/>
    <col min="3356" max="3356" width="8.6640625" style="11" customWidth="1"/>
    <col min="3357" max="3360" width="5.6640625" style="11" customWidth="1"/>
    <col min="3361" max="3365" width="4.6640625" style="11"/>
    <col min="3366" max="3373" width="4.6640625" style="11" customWidth="1"/>
    <col min="3374" max="3580" width="4.6640625" style="11"/>
    <col min="3581" max="3581" width="4.1640625" style="11" customWidth="1"/>
    <col min="3582" max="3582" width="28.6640625" style="11" customWidth="1"/>
    <col min="3583" max="3595" width="3.33203125" style="11" customWidth="1"/>
    <col min="3596" max="3596" width="4.6640625" style="11" customWidth="1"/>
    <col min="3597" max="3598" width="5.6640625" style="11" customWidth="1"/>
    <col min="3599" max="3608" width="3.33203125" style="11" customWidth="1"/>
    <col min="3609" max="3609" width="4.1640625" style="11" customWidth="1"/>
    <col min="3610" max="3611" width="5.6640625" style="11" customWidth="1"/>
    <col min="3612" max="3612" width="8.6640625" style="11" customWidth="1"/>
    <col min="3613" max="3616" width="5.6640625" style="11" customWidth="1"/>
    <col min="3617" max="3621" width="4.6640625" style="11"/>
    <col min="3622" max="3629" width="4.6640625" style="11" customWidth="1"/>
    <col min="3630" max="3836" width="4.6640625" style="11"/>
    <col min="3837" max="3837" width="4.1640625" style="11" customWidth="1"/>
    <col min="3838" max="3838" width="28.6640625" style="11" customWidth="1"/>
    <col min="3839" max="3851" width="3.33203125" style="11" customWidth="1"/>
    <col min="3852" max="3852" width="4.6640625" style="11" customWidth="1"/>
    <col min="3853" max="3854" width="5.6640625" style="11" customWidth="1"/>
    <col min="3855" max="3864" width="3.33203125" style="11" customWidth="1"/>
    <col min="3865" max="3865" width="4.1640625" style="11" customWidth="1"/>
    <col min="3866" max="3867" width="5.6640625" style="11" customWidth="1"/>
    <col min="3868" max="3868" width="8.6640625" style="11" customWidth="1"/>
    <col min="3869" max="3872" width="5.6640625" style="11" customWidth="1"/>
    <col min="3873" max="3877" width="4.6640625" style="11"/>
    <col min="3878" max="3885" width="4.6640625" style="11" customWidth="1"/>
    <col min="3886" max="4092" width="4.6640625" style="11"/>
    <col min="4093" max="4093" width="4.1640625" style="11" customWidth="1"/>
    <col min="4094" max="4094" width="28.6640625" style="11" customWidth="1"/>
    <col min="4095" max="4107" width="3.33203125" style="11" customWidth="1"/>
    <col min="4108" max="4108" width="4.6640625" style="11" customWidth="1"/>
    <col min="4109" max="4110" width="5.6640625" style="11" customWidth="1"/>
    <col min="4111" max="4120" width="3.33203125" style="11" customWidth="1"/>
    <col min="4121" max="4121" width="4.1640625" style="11" customWidth="1"/>
    <col min="4122" max="4123" width="5.6640625" style="11" customWidth="1"/>
    <col min="4124" max="4124" width="8.6640625" style="11" customWidth="1"/>
    <col min="4125" max="4128" width="5.6640625" style="11" customWidth="1"/>
    <col min="4129" max="4133" width="4.6640625" style="11"/>
    <col min="4134" max="4141" width="4.6640625" style="11" customWidth="1"/>
    <col min="4142" max="4348" width="4.6640625" style="11"/>
    <col min="4349" max="4349" width="4.1640625" style="11" customWidth="1"/>
    <col min="4350" max="4350" width="28.6640625" style="11" customWidth="1"/>
    <col min="4351" max="4363" width="3.33203125" style="11" customWidth="1"/>
    <col min="4364" max="4364" width="4.6640625" style="11" customWidth="1"/>
    <col min="4365" max="4366" width="5.6640625" style="11" customWidth="1"/>
    <col min="4367" max="4376" width="3.33203125" style="11" customWidth="1"/>
    <col min="4377" max="4377" width="4.1640625" style="11" customWidth="1"/>
    <col min="4378" max="4379" width="5.6640625" style="11" customWidth="1"/>
    <col min="4380" max="4380" width="8.6640625" style="11" customWidth="1"/>
    <col min="4381" max="4384" width="5.6640625" style="11" customWidth="1"/>
    <col min="4385" max="4389" width="4.6640625" style="11"/>
    <col min="4390" max="4397" width="4.6640625" style="11" customWidth="1"/>
    <col min="4398" max="4604" width="4.6640625" style="11"/>
    <col min="4605" max="4605" width="4.1640625" style="11" customWidth="1"/>
    <col min="4606" max="4606" width="28.6640625" style="11" customWidth="1"/>
    <col min="4607" max="4619" width="3.33203125" style="11" customWidth="1"/>
    <col min="4620" max="4620" width="4.6640625" style="11" customWidth="1"/>
    <col min="4621" max="4622" width="5.6640625" style="11" customWidth="1"/>
    <col min="4623" max="4632" width="3.33203125" style="11" customWidth="1"/>
    <col min="4633" max="4633" width="4.1640625" style="11" customWidth="1"/>
    <col min="4634" max="4635" width="5.6640625" style="11" customWidth="1"/>
    <col min="4636" max="4636" width="8.6640625" style="11" customWidth="1"/>
    <col min="4637" max="4640" width="5.6640625" style="11" customWidth="1"/>
    <col min="4641" max="4645" width="4.6640625" style="11"/>
    <col min="4646" max="4653" width="4.6640625" style="11" customWidth="1"/>
    <col min="4654" max="4860" width="4.6640625" style="11"/>
    <col min="4861" max="4861" width="4.1640625" style="11" customWidth="1"/>
    <col min="4862" max="4862" width="28.6640625" style="11" customWidth="1"/>
    <col min="4863" max="4875" width="3.33203125" style="11" customWidth="1"/>
    <col min="4876" max="4876" width="4.6640625" style="11" customWidth="1"/>
    <col min="4877" max="4878" width="5.6640625" style="11" customWidth="1"/>
    <col min="4879" max="4888" width="3.33203125" style="11" customWidth="1"/>
    <col min="4889" max="4889" width="4.1640625" style="11" customWidth="1"/>
    <col min="4890" max="4891" width="5.6640625" style="11" customWidth="1"/>
    <col min="4892" max="4892" width="8.6640625" style="11" customWidth="1"/>
    <col min="4893" max="4896" width="5.6640625" style="11" customWidth="1"/>
    <col min="4897" max="4901" width="4.6640625" style="11"/>
    <col min="4902" max="4909" width="4.6640625" style="11" customWidth="1"/>
    <col min="4910" max="5116" width="4.6640625" style="11"/>
    <col min="5117" max="5117" width="4.1640625" style="11" customWidth="1"/>
    <col min="5118" max="5118" width="28.6640625" style="11" customWidth="1"/>
    <col min="5119" max="5131" width="3.33203125" style="11" customWidth="1"/>
    <col min="5132" max="5132" width="4.6640625" style="11" customWidth="1"/>
    <col min="5133" max="5134" width="5.6640625" style="11" customWidth="1"/>
    <col min="5135" max="5144" width="3.33203125" style="11" customWidth="1"/>
    <col min="5145" max="5145" width="4.1640625" style="11" customWidth="1"/>
    <col min="5146" max="5147" width="5.6640625" style="11" customWidth="1"/>
    <col min="5148" max="5148" width="8.6640625" style="11" customWidth="1"/>
    <col min="5149" max="5152" width="5.6640625" style="11" customWidth="1"/>
    <col min="5153" max="5157" width="4.6640625" style="11"/>
    <col min="5158" max="5165" width="4.6640625" style="11" customWidth="1"/>
    <col min="5166" max="5372" width="4.6640625" style="11"/>
    <col min="5373" max="5373" width="4.1640625" style="11" customWidth="1"/>
    <col min="5374" max="5374" width="28.6640625" style="11" customWidth="1"/>
    <col min="5375" max="5387" width="3.33203125" style="11" customWidth="1"/>
    <col min="5388" max="5388" width="4.6640625" style="11" customWidth="1"/>
    <col min="5389" max="5390" width="5.6640625" style="11" customWidth="1"/>
    <col min="5391" max="5400" width="3.33203125" style="11" customWidth="1"/>
    <col min="5401" max="5401" width="4.1640625" style="11" customWidth="1"/>
    <col min="5402" max="5403" width="5.6640625" style="11" customWidth="1"/>
    <col min="5404" max="5404" width="8.6640625" style="11" customWidth="1"/>
    <col min="5405" max="5408" width="5.6640625" style="11" customWidth="1"/>
    <col min="5409" max="5413" width="4.6640625" style="11"/>
    <col min="5414" max="5421" width="4.6640625" style="11" customWidth="1"/>
    <col min="5422" max="5628" width="4.6640625" style="11"/>
    <col min="5629" max="5629" width="4.1640625" style="11" customWidth="1"/>
    <col min="5630" max="5630" width="28.6640625" style="11" customWidth="1"/>
    <col min="5631" max="5643" width="3.33203125" style="11" customWidth="1"/>
    <col min="5644" max="5644" width="4.6640625" style="11" customWidth="1"/>
    <col min="5645" max="5646" width="5.6640625" style="11" customWidth="1"/>
    <col min="5647" max="5656" width="3.33203125" style="11" customWidth="1"/>
    <col min="5657" max="5657" width="4.1640625" style="11" customWidth="1"/>
    <col min="5658" max="5659" width="5.6640625" style="11" customWidth="1"/>
    <col min="5660" max="5660" width="8.6640625" style="11" customWidth="1"/>
    <col min="5661" max="5664" width="5.6640625" style="11" customWidth="1"/>
    <col min="5665" max="5669" width="4.6640625" style="11"/>
    <col min="5670" max="5677" width="4.6640625" style="11" customWidth="1"/>
    <col min="5678" max="5884" width="4.6640625" style="11"/>
    <col min="5885" max="5885" width="4.1640625" style="11" customWidth="1"/>
    <col min="5886" max="5886" width="28.6640625" style="11" customWidth="1"/>
    <col min="5887" max="5899" width="3.33203125" style="11" customWidth="1"/>
    <col min="5900" max="5900" width="4.6640625" style="11" customWidth="1"/>
    <col min="5901" max="5902" width="5.6640625" style="11" customWidth="1"/>
    <col min="5903" max="5912" width="3.33203125" style="11" customWidth="1"/>
    <col min="5913" max="5913" width="4.1640625" style="11" customWidth="1"/>
    <col min="5914" max="5915" width="5.6640625" style="11" customWidth="1"/>
    <col min="5916" max="5916" width="8.6640625" style="11" customWidth="1"/>
    <col min="5917" max="5920" width="5.6640625" style="11" customWidth="1"/>
    <col min="5921" max="5925" width="4.6640625" style="11"/>
    <col min="5926" max="5933" width="4.6640625" style="11" customWidth="1"/>
    <col min="5934" max="6140" width="4.6640625" style="11"/>
    <col min="6141" max="6141" width="4.1640625" style="11" customWidth="1"/>
    <col min="6142" max="6142" width="28.6640625" style="11" customWidth="1"/>
    <col min="6143" max="6155" width="3.33203125" style="11" customWidth="1"/>
    <col min="6156" max="6156" width="4.6640625" style="11" customWidth="1"/>
    <col min="6157" max="6158" width="5.6640625" style="11" customWidth="1"/>
    <col min="6159" max="6168" width="3.33203125" style="11" customWidth="1"/>
    <col min="6169" max="6169" width="4.1640625" style="11" customWidth="1"/>
    <col min="6170" max="6171" width="5.6640625" style="11" customWidth="1"/>
    <col min="6172" max="6172" width="8.6640625" style="11" customWidth="1"/>
    <col min="6173" max="6176" width="5.6640625" style="11" customWidth="1"/>
    <col min="6177" max="6181" width="4.6640625" style="11"/>
    <col min="6182" max="6189" width="4.6640625" style="11" customWidth="1"/>
    <col min="6190" max="6396" width="4.6640625" style="11"/>
    <col min="6397" max="6397" width="4.1640625" style="11" customWidth="1"/>
    <col min="6398" max="6398" width="28.6640625" style="11" customWidth="1"/>
    <col min="6399" max="6411" width="3.33203125" style="11" customWidth="1"/>
    <col min="6412" max="6412" width="4.6640625" style="11" customWidth="1"/>
    <col min="6413" max="6414" width="5.6640625" style="11" customWidth="1"/>
    <col min="6415" max="6424" width="3.33203125" style="11" customWidth="1"/>
    <col min="6425" max="6425" width="4.1640625" style="11" customWidth="1"/>
    <col min="6426" max="6427" width="5.6640625" style="11" customWidth="1"/>
    <col min="6428" max="6428" width="8.6640625" style="11" customWidth="1"/>
    <col min="6429" max="6432" width="5.6640625" style="11" customWidth="1"/>
    <col min="6433" max="6437" width="4.6640625" style="11"/>
    <col min="6438" max="6445" width="4.6640625" style="11" customWidth="1"/>
    <col min="6446" max="6652" width="4.6640625" style="11"/>
    <col min="6653" max="6653" width="4.1640625" style="11" customWidth="1"/>
    <col min="6654" max="6654" width="28.6640625" style="11" customWidth="1"/>
    <col min="6655" max="6667" width="3.33203125" style="11" customWidth="1"/>
    <col min="6668" max="6668" width="4.6640625" style="11" customWidth="1"/>
    <col min="6669" max="6670" width="5.6640625" style="11" customWidth="1"/>
    <col min="6671" max="6680" width="3.33203125" style="11" customWidth="1"/>
    <col min="6681" max="6681" width="4.1640625" style="11" customWidth="1"/>
    <col min="6682" max="6683" width="5.6640625" style="11" customWidth="1"/>
    <col min="6684" max="6684" width="8.6640625" style="11" customWidth="1"/>
    <col min="6685" max="6688" width="5.6640625" style="11" customWidth="1"/>
    <col min="6689" max="6693" width="4.6640625" style="11"/>
    <col min="6694" max="6701" width="4.6640625" style="11" customWidth="1"/>
    <col min="6702" max="6908" width="4.6640625" style="11"/>
    <col min="6909" max="6909" width="4.1640625" style="11" customWidth="1"/>
    <col min="6910" max="6910" width="28.6640625" style="11" customWidth="1"/>
    <col min="6911" max="6923" width="3.33203125" style="11" customWidth="1"/>
    <col min="6924" max="6924" width="4.6640625" style="11" customWidth="1"/>
    <col min="6925" max="6926" width="5.6640625" style="11" customWidth="1"/>
    <col min="6927" max="6936" width="3.33203125" style="11" customWidth="1"/>
    <col min="6937" max="6937" width="4.1640625" style="11" customWidth="1"/>
    <col min="6938" max="6939" width="5.6640625" style="11" customWidth="1"/>
    <col min="6940" max="6940" width="8.6640625" style="11" customWidth="1"/>
    <col min="6941" max="6944" width="5.6640625" style="11" customWidth="1"/>
    <col min="6945" max="6949" width="4.6640625" style="11"/>
    <col min="6950" max="6957" width="4.6640625" style="11" customWidth="1"/>
    <col min="6958" max="7164" width="4.6640625" style="11"/>
    <col min="7165" max="7165" width="4.1640625" style="11" customWidth="1"/>
    <col min="7166" max="7166" width="28.6640625" style="11" customWidth="1"/>
    <col min="7167" max="7179" width="3.33203125" style="11" customWidth="1"/>
    <col min="7180" max="7180" width="4.6640625" style="11" customWidth="1"/>
    <col min="7181" max="7182" width="5.6640625" style="11" customWidth="1"/>
    <col min="7183" max="7192" width="3.33203125" style="11" customWidth="1"/>
    <col min="7193" max="7193" width="4.1640625" style="11" customWidth="1"/>
    <col min="7194" max="7195" width="5.6640625" style="11" customWidth="1"/>
    <col min="7196" max="7196" width="8.6640625" style="11" customWidth="1"/>
    <col min="7197" max="7200" width="5.6640625" style="11" customWidth="1"/>
    <col min="7201" max="7205" width="4.6640625" style="11"/>
    <col min="7206" max="7213" width="4.6640625" style="11" customWidth="1"/>
    <col min="7214" max="7420" width="4.6640625" style="11"/>
    <col min="7421" max="7421" width="4.1640625" style="11" customWidth="1"/>
    <col min="7422" max="7422" width="28.6640625" style="11" customWidth="1"/>
    <col min="7423" max="7435" width="3.33203125" style="11" customWidth="1"/>
    <col min="7436" max="7436" width="4.6640625" style="11" customWidth="1"/>
    <col min="7437" max="7438" width="5.6640625" style="11" customWidth="1"/>
    <col min="7439" max="7448" width="3.33203125" style="11" customWidth="1"/>
    <col min="7449" max="7449" width="4.1640625" style="11" customWidth="1"/>
    <col min="7450" max="7451" width="5.6640625" style="11" customWidth="1"/>
    <col min="7452" max="7452" width="8.6640625" style="11" customWidth="1"/>
    <col min="7453" max="7456" width="5.6640625" style="11" customWidth="1"/>
    <col min="7457" max="7461" width="4.6640625" style="11"/>
    <col min="7462" max="7469" width="4.6640625" style="11" customWidth="1"/>
    <col min="7470" max="7676" width="4.6640625" style="11"/>
    <col min="7677" max="7677" width="4.1640625" style="11" customWidth="1"/>
    <col min="7678" max="7678" width="28.6640625" style="11" customWidth="1"/>
    <col min="7679" max="7691" width="3.33203125" style="11" customWidth="1"/>
    <col min="7692" max="7692" width="4.6640625" style="11" customWidth="1"/>
    <col min="7693" max="7694" width="5.6640625" style="11" customWidth="1"/>
    <col min="7695" max="7704" width="3.33203125" style="11" customWidth="1"/>
    <col min="7705" max="7705" width="4.1640625" style="11" customWidth="1"/>
    <col min="7706" max="7707" width="5.6640625" style="11" customWidth="1"/>
    <col min="7708" max="7708" width="8.6640625" style="11" customWidth="1"/>
    <col min="7709" max="7712" width="5.6640625" style="11" customWidth="1"/>
    <col min="7713" max="7717" width="4.6640625" style="11"/>
    <col min="7718" max="7725" width="4.6640625" style="11" customWidth="1"/>
    <col min="7726" max="7932" width="4.6640625" style="11"/>
    <col min="7933" max="7933" width="4.1640625" style="11" customWidth="1"/>
    <col min="7934" max="7934" width="28.6640625" style="11" customWidth="1"/>
    <col min="7935" max="7947" width="3.33203125" style="11" customWidth="1"/>
    <col min="7948" max="7948" width="4.6640625" style="11" customWidth="1"/>
    <col min="7949" max="7950" width="5.6640625" style="11" customWidth="1"/>
    <col min="7951" max="7960" width="3.33203125" style="11" customWidth="1"/>
    <col min="7961" max="7961" width="4.1640625" style="11" customWidth="1"/>
    <col min="7962" max="7963" width="5.6640625" style="11" customWidth="1"/>
    <col min="7964" max="7964" width="8.6640625" style="11" customWidth="1"/>
    <col min="7965" max="7968" width="5.6640625" style="11" customWidth="1"/>
    <col min="7969" max="7973" width="4.6640625" style="11"/>
    <col min="7974" max="7981" width="4.6640625" style="11" customWidth="1"/>
    <col min="7982" max="8188" width="4.6640625" style="11"/>
    <col min="8189" max="8189" width="4.1640625" style="11" customWidth="1"/>
    <col min="8190" max="8190" width="28.6640625" style="11" customWidth="1"/>
    <col min="8191" max="8203" width="3.33203125" style="11" customWidth="1"/>
    <col min="8204" max="8204" width="4.6640625" style="11" customWidth="1"/>
    <col min="8205" max="8206" width="5.6640625" style="11" customWidth="1"/>
    <col min="8207" max="8216" width="3.33203125" style="11" customWidth="1"/>
    <col min="8217" max="8217" width="4.1640625" style="11" customWidth="1"/>
    <col min="8218" max="8219" width="5.6640625" style="11" customWidth="1"/>
    <col min="8220" max="8220" width="8.6640625" style="11" customWidth="1"/>
    <col min="8221" max="8224" width="5.6640625" style="11" customWidth="1"/>
    <col min="8225" max="8229" width="4.6640625" style="11"/>
    <col min="8230" max="8237" width="4.6640625" style="11" customWidth="1"/>
    <col min="8238" max="8444" width="4.6640625" style="11"/>
    <col min="8445" max="8445" width="4.1640625" style="11" customWidth="1"/>
    <col min="8446" max="8446" width="28.6640625" style="11" customWidth="1"/>
    <col min="8447" max="8459" width="3.33203125" style="11" customWidth="1"/>
    <col min="8460" max="8460" width="4.6640625" style="11" customWidth="1"/>
    <col min="8461" max="8462" width="5.6640625" style="11" customWidth="1"/>
    <col min="8463" max="8472" width="3.33203125" style="11" customWidth="1"/>
    <col min="8473" max="8473" width="4.1640625" style="11" customWidth="1"/>
    <col min="8474" max="8475" width="5.6640625" style="11" customWidth="1"/>
    <col min="8476" max="8476" width="8.6640625" style="11" customWidth="1"/>
    <col min="8477" max="8480" width="5.6640625" style="11" customWidth="1"/>
    <col min="8481" max="8485" width="4.6640625" style="11"/>
    <col min="8486" max="8493" width="4.6640625" style="11" customWidth="1"/>
    <col min="8494" max="8700" width="4.6640625" style="11"/>
    <col min="8701" max="8701" width="4.1640625" style="11" customWidth="1"/>
    <col min="8702" max="8702" width="28.6640625" style="11" customWidth="1"/>
    <col min="8703" max="8715" width="3.33203125" style="11" customWidth="1"/>
    <col min="8716" max="8716" width="4.6640625" style="11" customWidth="1"/>
    <col min="8717" max="8718" width="5.6640625" style="11" customWidth="1"/>
    <col min="8719" max="8728" width="3.33203125" style="11" customWidth="1"/>
    <col min="8729" max="8729" width="4.1640625" style="11" customWidth="1"/>
    <col min="8730" max="8731" width="5.6640625" style="11" customWidth="1"/>
    <col min="8732" max="8732" width="8.6640625" style="11" customWidth="1"/>
    <col min="8733" max="8736" width="5.6640625" style="11" customWidth="1"/>
    <col min="8737" max="8741" width="4.6640625" style="11"/>
    <col min="8742" max="8749" width="4.6640625" style="11" customWidth="1"/>
    <col min="8750" max="8956" width="4.6640625" style="11"/>
    <col min="8957" max="8957" width="4.1640625" style="11" customWidth="1"/>
    <col min="8958" max="8958" width="28.6640625" style="11" customWidth="1"/>
    <col min="8959" max="8971" width="3.33203125" style="11" customWidth="1"/>
    <col min="8972" max="8972" width="4.6640625" style="11" customWidth="1"/>
    <col min="8973" max="8974" width="5.6640625" style="11" customWidth="1"/>
    <col min="8975" max="8984" width="3.33203125" style="11" customWidth="1"/>
    <col min="8985" max="8985" width="4.1640625" style="11" customWidth="1"/>
    <col min="8986" max="8987" width="5.6640625" style="11" customWidth="1"/>
    <col min="8988" max="8988" width="8.6640625" style="11" customWidth="1"/>
    <col min="8989" max="8992" width="5.6640625" style="11" customWidth="1"/>
    <col min="8993" max="8997" width="4.6640625" style="11"/>
    <col min="8998" max="9005" width="4.6640625" style="11" customWidth="1"/>
    <col min="9006" max="9212" width="4.6640625" style="11"/>
    <col min="9213" max="9213" width="4.1640625" style="11" customWidth="1"/>
    <col min="9214" max="9214" width="28.6640625" style="11" customWidth="1"/>
    <col min="9215" max="9227" width="3.33203125" style="11" customWidth="1"/>
    <col min="9228" max="9228" width="4.6640625" style="11" customWidth="1"/>
    <col min="9229" max="9230" width="5.6640625" style="11" customWidth="1"/>
    <col min="9231" max="9240" width="3.33203125" style="11" customWidth="1"/>
    <col min="9241" max="9241" width="4.1640625" style="11" customWidth="1"/>
    <col min="9242" max="9243" width="5.6640625" style="11" customWidth="1"/>
    <col min="9244" max="9244" width="8.6640625" style="11" customWidth="1"/>
    <col min="9245" max="9248" width="5.6640625" style="11" customWidth="1"/>
    <col min="9249" max="9253" width="4.6640625" style="11"/>
    <col min="9254" max="9261" width="4.6640625" style="11" customWidth="1"/>
    <col min="9262" max="9468" width="4.6640625" style="11"/>
    <col min="9469" max="9469" width="4.1640625" style="11" customWidth="1"/>
    <col min="9470" max="9470" width="28.6640625" style="11" customWidth="1"/>
    <col min="9471" max="9483" width="3.33203125" style="11" customWidth="1"/>
    <col min="9484" max="9484" width="4.6640625" style="11" customWidth="1"/>
    <col min="9485" max="9486" width="5.6640625" style="11" customWidth="1"/>
    <col min="9487" max="9496" width="3.33203125" style="11" customWidth="1"/>
    <col min="9497" max="9497" width="4.1640625" style="11" customWidth="1"/>
    <col min="9498" max="9499" width="5.6640625" style="11" customWidth="1"/>
    <col min="9500" max="9500" width="8.6640625" style="11" customWidth="1"/>
    <col min="9501" max="9504" width="5.6640625" style="11" customWidth="1"/>
    <col min="9505" max="9509" width="4.6640625" style="11"/>
    <col min="9510" max="9517" width="4.6640625" style="11" customWidth="1"/>
    <col min="9518" max="9724" width="4.6640625" style="11"/>
    <col min="9725" max="9725" width="4.1640625" style="11" customWidth="1"/>
    <col min="9726" max="9726" width="28.6640625" style="11" customWidth="1"/>
    <col min="9727" max="9739" width="3.33203125" style="11" customWidth="1"/>
    <col min="9740" max="9740" width="4.6640625" style="11" customWidth="1"/>
    <col min="9741" max="9742" width="5.6640625" style="11" customWidth="1"/>
    <col min="9743" max="9752" width="3.33203125" style="11" customWidth="1"/>
    <col min="9753" max="9753" width="4.1640625" style="11" customWidth="1"/>
    <col min="9754" max="9755" width="5.6640625" style="11" customWidth="1"/>
    <col min="9756" max="9756" width="8.6640625" style="11" customWidth="1"/>
    <col min="9757" max="9760" width="5.6640625" style="11" customWidth="1"/>
    <col min="9761" max="9765" width="4.6640625" style="11"/>
    <col min="9766" max="9773" width="4.6640625" style="11" customWidth="1"/>
    <col min="9774" max="9980" width="4.6640625" style="11"/>
    <col min="9981" max="9981" width="4.1640625" style="11" customWidth="1"/>
    <col min="9982" max="9982" width="28.6640625" style="11" customWidth="1"/>
    <col min="9983" max="9995" width="3.33203125" style="11" customWidth="1"/>
    <col min="9996" max="9996" width="4.6640625" style="11" customWidth="1"/>
    <col min="9997" max="9998" width="5.6640625" style="11" customWidth="1"/>
    <col min="9999" max="10008" width="3.33203125" style="11" customWidth="1"/>
    <col min="10009" max="10009" width="4.1640625" style="11" customWidth="1"/>
    <col min="10010" max="10011" width="5.6640625" style="11" customWidth="1"/>
    <col min="10012" max="10012" width="8.6640625" style="11" customWidth="1"/>
    <col min="10013" max="10016" width="5.6640625" style="11" customWidth="1"/>
    <col min="10017" max="10021" width="4.6640625" style="11"/>
    <col min="10022" max="10029" width="4.6640625" style="11" customWidth="1"/>
    <col min="10030" max="10236" width="4.6640625" style="11"/>
    <col min="10237" max="10237" width="4.1640625" style="11" customWidth="1"/>
    <col min="10238" max="10238" width="28.6640625" style="11" customWidth="1"/>
    <col min="10239" max="10251" width="3.33203125" style="11" customWidth="1"/>
    <col min="10252" max="10252" width="4.6640625" style="11" customWidth="1"/>
    <col min="10253" max="10254" width="5.6640625" style="11" customWidth="1"/>
    <col min="10255" max="10264" width="3.33203125" style="11" customWidth="1"/>
    <col min="10265" max="10265" width="4.1640625" style="11" customWidth="1"/>
    <col min="10266" max="10267" width="5.6640625" style="11" customWidth="1"/>
    <col min="10268" max="10268" width="8.6640625" style="11" customWidth="1"/>
    <col min="10269" max="10272" width="5.6640625" style="11" customWidth="1"/>
    <col min="10273" max="10277" width="4.6640625" style="11"/>
    <col min="10278" max="10285" width="4.6640625" style="11" customWidth="1"/>
    <col min="10286" max="10492" width="4.6640625" style="11"/>
    <col min="10493" max="10493" width="4.1640625" style="11" customWidth="1"/>
    <col min="10494" max="10494" width="28.6640625" style="11" customWidth="1"/>
    <col min="10495" max="10507" width="3.33203125" style="11" customWidth="1"/>
    <col min="10508" max="10508" width="4.6640625" style="11" customWidth="1"/>
    <col min="10509" max="10510" width="5.6640625" style="11" customWidth="1"/>
    <col min="10511" max="10520" width="3.33203125" style="11" customWidth="1"/>
    <col min="10521" max="10521" width="4.1640625" style="11" customWidth="1"/>
    <col min="10522" max="10523" width="5.6640625" style="11" customWidth="1"/>
    <col min="10524" max="10524" width="8.6640625" style="11" customWidth="1"/>
    <col min="10525" max="10528" width="5.6640625" style="11" customWidth="1"/>
    <col min="10529" max="10533" width="4.6640625" style="11"/>
    <col min="10534" max="10541" width="4.6640625" style="11" customWidth="1"/>
    <col min="10542" max="10748" width="4.6640625" style="11"/>
    <col min="10749" max="10749" width="4.1640625" style="11" customWidth="1"/>
    <col min="10750" max="10750" width="28.6640625" style="11" customWidth="1"/>
    <col min="10751" max="10763" width="3.33203125" style="11" customWidth="1"/>
    <col min="10764" max="10764" width="4.6640625" style="11" customWidth="1"/>
    <col min="10765" max="10766" width="5.6640625" style="11" customWidth="1"/>
    <col min="10767" max="10776" width="3.33203125" style="11" customWidth="1"/>
    <col min="10777" max="10777" width="4.1640625" style="11" customWidth="1"/>
    <col min="10778" max="10779" width="5.6640625" style="11" customWidth="1"/>
    <col min="10780" max="10780" width="8.6640625" style="11" customWidth="1"/>
    <col min="10781" max="10784" width="5.6640625" style="11" customWidth="1"/>
    <col min="10785" max="10789" width="4.6640625" style="11"/>
    <col min="10790" max="10797" width="4.6640625" style="11" customWidth="1"/>
    <col min="10798" max="11004" width="4.6640625" style="11"/>
    <col min="11005" max="11005" width="4.1640625" style="11" customWidth="1"/>
    <col min="11006" max="11006" width="28.6640625" style="11" customWidth="1"/>
    <col min="11007" max="11019" width="3.33203125" style="11" customWidth="1"/>
    <col min="11020" max="11020" width="4.6640625" style="11" customWidth="1"/>
    <col min="11021" max="11022" width="5.6640625" style="11" customWidth="1"/>
    <col min="11023" max="11032" width="3.33203125" style="11" customWidth="1"/>
    <col min="11033" max="11033" width="4.1640625" style="11" customWidth="1"/>
    <col min="11034" max="11035" width="5.6640625" style="11" customWidth="1"/>
    <col min="11036" max="11036" width="8.6640625" style="11" customWidth="1"/>
    <col min="11037" max="11040" width="5.6640625" style="11" customWidth="1"/>
    <col min="11041" max="11045" width="4.6640625" style="11"/>
    <col min="11046" max="11053" width="4.6640625" style="11" customWidth="1"/>
    <col min="11054" max="11260" width="4.6640625" style="11"/>
    <col min="11261" max="11261" width="4.1640625" style="11" customWidth="1"/>
    <col min="11262" max="11262" width="28.6640625" style="11" customWidth="1"/>
    <col min="11263" max="11275" width="3.33203125" style="11" customWidth="1"/>
    <col min="11276" max="11276" width="4.6640625" style="11" customWidth="1"/>
    <col min="11277" max="11278" width="5.6640625" style="11" customWidth="1"/>
    <col min="11279" max="11288" width="3.33203125" style="11" customWidth="1"/>
    <col min="11289" max="11289" width="4.1640625" style="11" customWidth="1"/>
    <col min="11290" max="11291" width="5.6640625" style="11" customWidth="1"/>
    <col min="11292" max="11292" width="8.6640625" style="11" customWidth="1"/>
    <col min="11293" max="11296" width="5.6640625" style="11" customWidth="1"/>
    <col min="11297" max="11301" width="4.6640625" style="11"/>
    <col min="11302" max="11309" width="4.6640625" style="11" customWidth="1"/>
    <col min="11310" max="11516" width="4.6640625" style="11"/>
    <col min="11517" max="11517" width="4.1640625" style="11" customWidth="1"/>
    <col min="11518" max="11518" width="28.6640625" style="11" customWidth="1"/>
    <col min="11519" max="11531" width="3.33203125" style="11" customWidth="1"/>
    <col min="11532" max="11532" width="4.6640625" style="11" customWidth="1"/>
    <col min="11533" max="11534" width="5.6640625" style="11" customWidth="1"/>
    <col min="11535" max="11544" width="3.33203125" style="11" customWidth="1"/>
    <col min="11545" max="11545" width="4.1640625" style="11" customWidth="1"/>
    <col min="11546" max="11547" width="5.6640625" style="11" customWidth="1"/>
    <col min="11548" max="11548" width="8.6640625" style="11" customWidth="1"/>
    <col min="11549" max="11552" width="5.6640625" style="11" customWidth="1"/>
    <col min="11553" max="11557" width="4.6640625" style="11"/>
    <col min="11558" max="11565" width="4.6640625" style="11" customWidth="1"/>
    <col min="11566" max="11772" width="4.6640625" style="11"/>
    <col min="11773" max="11773" width="4.1640625" style="11" customWidth="1"/>
    <col min="11774" max="11774" width="28.6640625" style="11" customWidth="1"/>
    <col min="11775" max="11787" width="3.33203125" style="11" customWidth="1"/>
    <col min="11788" max="11788" width="4.6640625" style="11" customWidth="1"/>
    <col min="11789" max="11790" width="5.6640625" style="11" customWidth="1"/>
    <col min="11791" max="11800" width="3.33203125" style="11" customWidth="1"/>
    <col min="11801" max="11801" width="4.1640625" style="11" customWidth="1"/>
    <col min="11802" max="11803" width="5.6640625" style="11" customWidth="1"/>
    <col min="11804" max="11804" width="8.6640625" style="11" customWidth="1"/>
    <col min="11805" max="11808" width="5.6640625" style="11" customWidth="1"/>
    <col min="11809" max="11813" width="4.6640625" style="11"/>
    <col min="11814" max="11821" width="4.6640625" style="11" customWidth="1"/>
    <col min="11822" max="12028" width="4.6640625" style="11"/>
    <col min="12029" max="12029" width="4.1640625" style="11" customWidth="1"/>
    <col min="12030" max="12030" width="28.6640625" style="11" customWidth="1"/>
    <col min="12031" max="12043" width="3.33203125" style="11" customWidth="1"/>
    <col min="12044" max="12044" width="4.6640625" style="11" customWidth="1"/>
    <col min="12045" max="12046" width="5.6640625" style="11" customWidth="1"/>
    <col min="12047" max="12056" width="3.33203125" style="11" customWidth="1"/>
    <col min="12057" max="12057" width="4.1640625" style="11" customWidth="1"/>
    <col min="12058" max="12059" width="5.6640625" style="11" customWidth="1"/>
    <col min="12060" max="12060" width="8.6640625" style="11" customWidth="1"/>
    <col min="12061" max="12064" width="5.6640625" style="11" customWidth="1"/>
    <col min="12065" max="12069" width="4.6640625" style="11"/>
    <col min="12070" max="12077" width="4.6640625" style="11" customWidth="1"/>
    <col min="12078" max="12284" width="4.6640625" style="11"/>
    <col min="12285" max="12285" width="4.1640625" style="11" customWidth="1"/>
    <col min="12286" max="12286" width="28.6640625" style="11" customWidth="1"/>
    <col min="12287" max="12299" width="3.33203125" style="11" customWidth="1"/>
    <col min="12300" max="12300" width="4.6640625" style="11" customWidth="1"/>
    <col min="12301" max="12302" width="5.6640625" style="11" customWidth="1"/>
    <col min="12303" max="12312" width="3.33203125" style="11" customWidth="1"/>
    <col min="12313" max="12313" width="4.1640625" style="11" customWidth="1"/>
    <col min="12314" max="12315" width="5.6640625" style="11" customWidth="1"/>
    <col min="12316" max="12316" width="8.6640625" style="11" customWidth="1"/>
    <col min="12317" max="12320" width="5.6640625" style="11" customWidth="1"/>
    <col min="12321" max="12325" width="4.6640625" style="11"/>
    <col min="12326" max="12333" width="4.6640625" style="11" customWidth="1"/>
    <col min="12334" max="12540" width="4.6640625" style="11"/>
    <col min="12541" max="12541" width="4.1640625" style="11" customWidth="1"/>
    <col min="12542" max="12542" width="28.6640625" style="11" customWidth="1"/>
    <col min="12543" max="12555" width="3.33203125" style="11" customWidth="1"/>
    <col min="12556" max="12556" width="4.6640625" style="11" customWidth="1"/>
    <col min="12557" max="12558" width="5.6640625" style="11" customWidth="1"/>
    <col min="12559" max="12568" width="3.33203125" style="11" customWidth="1"/>
    <col min="12569" max="12569" width="4.1640625" style="11" customWidth="1"/>
    <col min="12570" max="12571" width="5.6640625" style="11" customWidth="1"/>
    <col min="12572" max="12572" width="8.6640625" style="11" customWidth="1"/>
    <col min="12573" max="12576" width="5.6640625" style="11" customWidth="1"/>
    <col min="12577" max="12581" width="4.6640625" style="11"/>
    <col min="12582" max="12589" width="4.6640625" style="11" customWidth="1"/>
    <col min="12590" max="12796" width="4.6640625" style="11"/>
    <col min="12797" max="12797" width="4.1640625" style="11" customWidth="1"/>
    <col min="12798" max="12798" width="28.6640625" style="11" customWidth="1"/>
    <col min="12799" max="12811" width="3.33203125" style="11" customWidth="1"/>
    <col min="12812" max="12812" width="4.6640625" style="11" customWidth="1"/>
    <col min="12813" max="12814" width="5.6640625" style="11" customWidth="1"/>
    <col min="12815" max="12824" width="3.33203125" style="11" customWidth="1"/>
    <col min="12825" max="12825" width="4.1640625" style="11" customWidth="1"/>
    <col min="12826" max="12827" width="5.6640625" style="11" customWidth="1"/>
    <col min="12828" max="12828" width="8.6640625" style="11" customWidth="1"/>
    <col min="12829" max="12832" width="5.6640625" style="11" customWidth="1"/>
    <col min="12833" max="12837" width="4.6640625" style="11"/>
    <col min="12838" max="12845" width="4.6640625" style="11" customWidth="1"/>
    <col min="12846" max="13052" width="4.6640625" style="11"/>
    <col min="13053" max="13053" width="4.1640625" style="11" customWidth="1"/>
    <col min="13054" max="13054" width="28.6640625" style="11" customWidth="1"/>
    <col min="13055" max="13067" width="3.33203125" style="11" customWidth="1"/>
    <col min="13068" max="13068" width="4.6640625" style="11" customWidth="1"/>
    <col min="13069" max="13070" width="5.6640625" style="11" customWidth="1"/>
    <col min="13071" max="13080" width="3.33203125" style="11" customWidth="1"/>
    <col min="13081" max="13081" width="4.1640625" style="11" customWidth="1"/>
    <col min="13082" max="13083" width="5.6640625" style="11" customWidth="1"/>
    <col min="13084" max="13084" width="8.6640625" style="11" customWidth="1"/>
    <col min="13085" max="13088" width="5.6640625" style="11" customWidth="1"/>
    <col min="13089" max="13093" width="4.6640625" style="11"/>
    <col min="13094" max="13101" width="4.6640625" style="11" customWidth="1"/>
    <col min="13102" max="13308" width="4.6640625" style="11"/>
    <col min="13309" max="13309" width="4.1640625" style="11" customWidth="1"/>
    <col min="13310" max="13310" width="28.6640625" style="11" customWidth="1"/>
    <col min="13311" max="13323" width="3.33203125" style="11" customWidth="1"/>
    <col min="13324" max="13324" width="4.6640625" style="11" customWidth="1"/>
    <col min="13325" max="13326" width="5.6640625" style="11" customWidth="1"/>
    <col min="13327" max="13336" width="3.33203125" style="11" customWidth="1"/>
    <col min="13337" max="13337" width="4.1640625" style="11" customWidth="1"/>
    <col min="13338" max="13339" width="5.6640625" style="11" customWidth="1"/>
    <col min="13340" max="13340" width="8.6640625" style="11" customWidth="1"/>
    <col min="13341" max="13344" width="5.6640625" style="11" customWidth="1"/>
    <col min="13345" max="13349" width="4.6640625" style="11"/>
    <col min="13350" max="13357" width="4.6640625" style="11" customWidth="1"/>
    <col min="13358" max="13564" width="4.6640625" style="11"/>
    <col min="13565" max="13565" width="4.1640625" style="11" customWidth="1"/>
    <col min="13566" max="13566" width="28.6640625" style="11" customWidth="1"/>
    <col min="13567" max="13579" width="3.33203125" style="11" customWidth="1"/>
    <col min="13580" max="13580" width="4.6640625" style="11" customWidth="1"/>
    <col min="13581" max="13582" width="5.6640625" style="11" customWidth="1"/>
    <col min="13583" max="13592" width="3.33203125" style="11" customWidth="1"/>
    <col min="13593" max="13593" width="4.1640625" style="11" customWidth="1"/>
    <col min="13594" max="13595" width="5.6640625" style="11" customWidth="1"/>
    <col min="13596" max="13596" width="8.6640625" style="11" customWidth="1"/>
    <col min="13597" max="13600" width="5.6640625" style="11" customWidth="1"/>
    <col min="13601" max="13605" width="4.6640625" style="11"/>
    <col min="13606" max="13613" width="4.6640625" style="11" customWidth="1"/>
    <col min="13614" max="13820" width="4.6640625" style="11"/>
    <col min="13821" max="13821" width="4.1640625" style="11" customWidth="1"/>
    <col min="13822" max="13822" width="28.6640625" style="11" customWidth="1"/>
    <col min="13823" max="13835" width="3.33203125" style="11" customWidth="1"/>
    <col min="13836" max="13836" width="4.6640625" style="11" customWidth="1"/>
    <col min="13837" max="13838" width="5.6640625" style="11" customWidth="1"/>
    <col min="13839" max="13848" width="3.33203125" style="11" customWidth="1"/>
    <col min="13849" max="13849" width="4.1640625" style="11" customWidth="1"/>
    <col min="13850" max="13851" width="5.6640625" style="11" customWidth="1"/>
    <col min="13852" max="13852" width="8.6640625" style="11" customWidth="1"/>
    <col min="13853" max="13856" width="5.6640625" style="11" customWidth="1"/>
    <col min="13857" max="13861" width="4.6640625" style="11"/>
    <col min="13862" max="13869" width="4.6640625" style="11" customWidth="1"/>
    <col min="13870" max="14076" width="4.6640625" style="11"/>
    <col min="14077" max="14077" width="4.1640625" style="11" customWidth="1"/>
    <col min="14078" max="14078" width="28.6640625" style="11" customWidth="1"/>
    <col min="14079" max="14091" width="3.33203125" style="11" customWidth="1"/>
    <col min="14092" max="14092" width="4.6640625" style="11" customWidth="1"/>
    <col min="14093" max="14094" width="5.6640625" style="11" customWidth="1"/>
    <col min="14095" max="14104" width="3.33203125" style="11" customWidth="1"/>
    <col min="14105" max="14105" width="4.1640625" style="11" customWidth="1"/>
    <col min="14106" max="14107" width="5.6640625" style="11" customWidth="1"/>
    <col min="14108" max="14108" width="8.6640625" style="11" customWidth="1"/>
    <col min="14109" max="14112" width="5.6640625" style="11" customWidth="1"/>
    <col min="14113" max="14117" width="4.6640625" style="11"/>
    <col min="14118" max="14125" width="4.6640625" style="11" customWidth="1"/>
    <col min="14126" max="14332" width="4.6640625" style="11"/>
    <col min="14333" max="14333" width="4.1640625" style="11" customWidth="1"/>
    <col min="14334" max="14334" width="28.6640625" style="11" customWidth="1"/>
    <col min="14335" max="14347" width="3.33203125" style="11" customWidth="1"/>
    <col min="14348" max="14348" width="4.6640625" style="11" customWidth="1"/>
    <col min="14349" max="14350" width="5.6640625" style="11" customWidth="1"/>
    <col min="14351" max="14360" width="3.33203125" style="11" customWidth="1"/>
    <col min="14361" max="14361" width="4.1640625" style="11" customWidth="1"/>
    <col min="14362" max="14363" width="5.6640625" style="11" customWidth="1"/>
    <col min="14364" max="14364" width="8.6640625" style="11" customWidth="1"/>
    <col min="14365" max="14368" width="5.6640625" style="11" customWidth="1"/>
    <col min="14369" max="14373" width="4.6640625" style="11"/>
    <col min="14374" max="14381" width="4.6640625" style="11" customWidth="1"/>
    <col min="14382" max="14588" width="4.6640625" style="11"/>
    <col min="14589" max="14589" width="4.1640625" style="11" customWidth="1"/>
    <col min="14590" max="14590" width="28.6640625" style="11" customWidth="1"/>
    <col min="14591" max="14603" width="3.33203125" style="11" customWidth="1"/>
    <col min="14604" max="14604" width="4.6640625" style="11" customWidth="1"/>
    <col min="14605" max="14606" width="5.6640625" style="11" customWidth="1"/>
    <col min="14607" max="14616" width="3.33203125" style="11" customWidth="1"/>
    <col min="14617" max="14617" width="4.1640625" style="11" customWidth="1"/>
    <col min="14618" max="14619" width="5.6640625" style="11" customWidth="1"/>
    <col min="14620" max="14620" width="8.6640625" style="11" customWidth="1"/>
    <col min="14621" max="14624" width="5.6640625" style="11" customWidth="1"/>
    <col min="14625" max="14629" width="4.6640625" style="11"/>
    <col min="14630" max="14637" width="4.6640625" style="11" customWidth="1"/>
    <col min="14638" max="14844" width="4.6640625" style="11"/>
    <col min="14845" max="14845" width="4.1640625" style="11" customWidth="1"/>
    <col min="14846" max="14846" width="28.6640625" style="11" customWidth="1"/>
    <col min="14847" max="14859" width="3.33203125" style="11" customWidth="1"/>
    <col min="14860" max="14860" width="4.6640625" style="11" customWidth="1"/>
    <col min="14861" max="14862" width="5.6640625" style="11" customWidth="1"/>
    <col min="14863" max="14872" width="3.33203125" style="11" customWidth="1"/>
    <col min="14873" max="14873" width="4.1640625" style="11" customWidth="1"/>
    <col min="14874" max="14875" width="5.6640625" style="11" customWidth="1"/>
    <col min="14876" max="14876" width="8.6640625" style="11" customWidth="1"/>
    <col min="14877" max="14880" width="5.6640625" style="11" customWidth="1"/>
    <col min="14881" max="14885" width="4.6640625" style="11"/>
    <col min="14886" max="14893" width="4.6640625" style="11" customWidth="1"/>
    <col min="14894" max="15100" width="4.6640625" style="11"/>
    <col min="15101" max="15101" width="4.1640625" style="11" customWidth="1"/>
    <col min="15102" max="15102" width="28.6640625" style="11" customWidth="1"/>
    <col min="15103" max="15115" width="3.33203125" style="11" customWidth="1"/>
    <col min="15116" max="15116" width="4.6640625" style="11" customWidth="1"/>
    <col min="15117" max="15118" width="5.6640625" style="11" customWidth="1"/>
    <col min="15119" max="15128" width="3.33203125" style="11" customWidth="1"/>
    <col min="15129" max="15129" width="4.1640625" style="11" customWidth="1"/>
    <col min="15130" max="15131" width="5.6640625" style="11" customWidth="1"/>
    <col min="15132" max="15132" width="8.6640625" style="11" customWidth="1"/>
    <col min="15133" max="15136" width="5.6640625" style="11" customWidth="1"/>
    <col min="15137" max="15141" width="4.6640625" style="11"/>
    <col min="15142" max="15149" width="4.6640625" style="11" customWidth="1"/>
    <col min="15150" max="15356" width="4.6640625" style="11"/>
    <col min="15357" max="15357" width="4.1640625" style="11" customWidth="1"/>
    <col min="15358" max="15358" width="28.6640625" style="11" customWidth="1"/>
    <col min="15359" max="15371" width="3.33203125" style="11" customWidth="1"/>
    <col min="15372" max="15372" width="4.6640625" style="11" customWidth="1"/>
    <col min="15373" max="15374" width="5.6640625" style="11" customWidth="1"/>
    <col min="15375" max="15384" width="3.33203125" style="11" customWidth="1"/>
    <col min="15385" max="15385" width="4.1640625" style="11" customWidth="1"/>
    <col min="15386" max="15387" width="5.6640625" style="11" customWidth="1"/>
    <col min="15388" max="15388" width="8.6640625" style="11" customWidth="1"/>
    <col min="15389" max="15392" width="5.6640625" style="11" customWidth="1"/>
    <col min="15393" max="15397" width="4.6640625" style="11"/>
    <col min="15398" max="15405" width="4.6640625" style="11" customWidth="1"/>
    <col min="15406" max="15612" width="4.6640625" style="11"/>
    <col min="15613" max="15613" width="4.1640625" style="11" customWidth="1"/>
    <col min="15614" max="15614" width="28.6640625" style="11" customWidth="1"/>
    <col min="15615" max="15627" width="3.33203125" style="11" customWidth="1"/>
    <col min="15628" max="15628" width="4.6640625" style="11" customWidth="1"/>
    <col min="15629" max="15630" width="5.6640625" style="11" customWidth="1"/>
    <col min="15631" max="15640" width="3.33203125" style="11" customWidth="1"/>
    <col min="15641" max="15641" width="4.1640625" style="11" customWidth="1"/>
    <col min="15642" max="15643" width="5.6640625" style="11" customWidth="1"/>
    <col min="15644" max="15644" width="8.6640625" style="11" customWidth="1"/>
    <col min="15645" max="15648" width="5.6640625" style="11" customWidth="1"/>
    <col min="15649" max="15653" width="4.6640625" style="11"/>
    <col min="15654" max="15661" width="4.6640625" style="11" customWidth="1"/>
    <col min="15662" max="15868" width="4.6640625" style="11"/>
    <col min="15869" max="15869" width="4.1640625" style="11" customWidth="1"/>
    <col min="15870" max="15870" width="28.6640625" style="11" customWidth="1"/>
    <col min="15871" max="15883" width="3.33203125" style="11" customWidth="1"/>
    <col min="15884" max="15884" width="4.6640625" style="11" customWidth="1"/>
    <col min="15885" max="15886" width="5.6640625" style="11" customWidth="1"/>
    <col min="15887" max="15896" width="3.33203125" style="11" customWidth="1"/>
    <col min="15897" max="15897" width="4.1640625" style="11" customWidth="1"/>
    <col min="15898" max="15899" width="5.6640625" style="11" customWidth="1"/>
    <col min="15900" max="15900" width="8.6640625" style="11" customWidth="1"/>
    <col min="15901" max="15904" width="5.6640625" style="11" customWidth="1"/>
    <col min="15905" max="15909" width="4.6640625" style="11"/>
    <col min="15910" max="15917" width="4.6640625" style="11" customWidth="1"/>
    <col min="15918" max="16124" width="4.6640625" style="11"/>
    <col min="16125" max="16125" width="4.1640625" style="11" customWidth="1"/>
    <col min="16126" max="16126" width="28.6640625" style="11" customWidth="1"/>
    <col min="16127" max="16139" width="3.33203125" style="11" customWidth="1"/>
    <col min="16140" max="16140" width="4.6640625" style="11" customWidth="1"/>
    <col min="16141" max="16142" width="5.6640625" style="11" customWidth="1"/>
    <col min="16143" max="16152" width="3.33203125" style="11" customWidth="1"/>
    <col min="16153" max="16153" width="4.1640625" style="11" customWidth="1"/>
    <col min="16154" max="16155" width="5.6640625" style="11" customWidth="1"/>
    <col min="16156" max="16156" width="8.6640625" style="11" customWidth="1"/>
    <col min="16157" max="16160" width="5.6640625" style="11" customWidth="1"/>
    <col min="16161" max="16165" width="4.6640625" style="11"/>
    <col min="16166" max="16173" width="4.6640625" style="11" customWidth="1"/>
    <col min="16174" max="16384" width="4.6640625" style="11"/>
  </cols>
  <sheetData>
    <row r="1" spans="1:54" ht="18" customHeight="1" x14ac:dyDescent="0.15">
      <c r="A1" s="247" t="s">
        <v>49</v>
      </c>
      <c r="B1" s="248"/>
      <c r="C1" s="248"/>
      <c r="D1" s="248"/>
      <c r="E1" s="248"/>
      <c r="F1" s="248"/>
      <c r="G1" s="248"/>
      <c r="H1" s="248"/>
      <c r="I1" s="248"/>
      <c r="J1" s="248"/>
      <c r="K1" s="248"/>
      <c r="L1" s="248"/>
      <c r="M1" s="248"/>
      <c r="N1" s="248"/>
      <c r="O1" s="248"/>
      <c r="P1" s="248"/>
      <c r="Q1" s="248"/>
      <c r="R1" s="248"/>
      <c r="S1" s="248"/>
      <c r="T1" s="248"/>
      <c r="U1" s="248"/>
      <c r="V1" s="248"/>
      <c r="W1" s="248"/>
      <c r="X1" s="248"/>
      <c r="Y1" s="248"/>
    </row>
    <row r="2" spans="1:54" x14ac:dyDescent="0.15">
      <c r="A2" s="248"/>
      <c r="B2" s="248"/>
      <c r="C2" s="248"/>
      <c r="D2" s="248"/>
      <c r="E2" s="248"/>
      <c r="F2" s="248"/>
      <c r="G2" s="248"/>
      <c r="H2" s="248"/>
      <c r="I2" s="248"/>
      <c r="J2" s="248"/>
      <c r="K2" s="248"/>
      <c r="L2" s="248"/>
      <c r="M2" s="248"/>
      <c r="N2" s="248"/>
      <c r="O2" s="248"/>
      <c r="P2" s="248"/>
      <c r="Q2" s="248"/>
      <c r="R2" s="248"/>
      <c r="S2" s="248"/>
      <c r="T2" s="248"/>
      <c r="U2" s="248"/>
      <c r="V2" s="248"/>
      <c r="W2" s="248"/>
      <c r="X2" s="248"/>
      <c r="Y2" s="248"/>
    </row>
    <row r="3" spans="1:54" ht="16" customHeight="1" x14ac:dyDescent="0.15">
      <c r="A3" s="248"/>
      <c r="B3" s="248"/>
      <c r="C3" s="248"/>
      <c r="D3" s="248"/>
      <c r="E3" s="248"/>
      <c r="F3" s="248"/>
      <c r="G3" s="248"/>
      <c r="H3" s="248"/>
      <c r="I3" s="248"/>
      <c r="J3" s="248"/>
      <c r="K3" s="248"/>
      <c r="L3" s="248"/>
      <c r="M3" s="248"/>
      <c r="N3" s="248"/>
      <c r="O3" s="248"/>
      <c r="P3" s="248"/>
      <c r="Q3" s="248"/>
      <c r="R3" s="248"/>
      <c r="S3" s="248"/>
      <c r="T3" s="248"/>
      <c r="U3" s="248"/>
      <c r="V3" s="248"/>
      <c r="W3" s="248"/>
      <c r="X3" s="248"/>
      <c r="Y3" s="248"/>
    </row>
    <row r="4" spans="1:54" ht="16" customHeight="1" x14ac:dyDescent="0.15">
      <c r="A4" s="248"/>
      <c r="B4" s="248"/>
      <c r="C4" s="248"/>
      <c r="D4" s="248"/>
      <c r="E4" s="248"/>
      <c r="F4" s="248"/>
      <c r="G4" s="248"/>
      <c r="H4" s="248"/>
      <c r="I4" s="248"/>
      <c r="J4" s="248"/>
      <c r="K4" s="248"/>
      <c r="L4" s="248"/>
      <c r="M4" s="248"/>
      <c r="N4" s="248"/>
      <c r="O4" s="248"/>
      <c r="P4" s="248"/>
      <c r="Q4" s="248"/>
      <c r="R4" s="248"/>
      <c r="S4" s="248"/>
      <c r="T4" s="248"/>
      <c r="U4" s="248"/>
      <c r="V4" s="248"/>
      <c r="W4" s="248"/>
      <c r="X4" s="248"/>
      <c r="Y4" s="248"/>
    </row>
    <row r="5" spans="1:54" ht="16" customHeight="1" x14ac:dyDescent="0.15">
      <c r="A5" s="248"/>
      <c r="B5" s="248"/>
      <c r="C5" s="248"/>
      <c r="D5" s="248"/>
      <c r="E5" s="248"/>
      <c r="F5" s="248"/>
      <c r="G5" s="248"/>
      <c r="H5" s="248"/>
      <c r="I5" s="248"/>
      <c r="J5" s="248"/>
      <c r="K5" s="248"/>
      <c r="L5" s="248"/>
      <c r="M5" s="248"/>
      <c r="N5" s="248"/>
      <c r="O5" s="248"/>
      <c r="P5" s="248"/>
      <c r="Q5" s="248"/>
      <c r="R5" s="248"/>
      <c r="S5" s="248"/>
      <c r="T5" s="248"/>
      <c r="U5" s="248"/>
      <c r="V5" s="248"/>
      <c r="W5" s="248"/>
      <c r="X5" s="248"/>
      <c r="Y5" s="248"/>
    </row>
    <row r="6" spans="1:54" ht="16" customHeight="1" x14ac:dyDescent="0.15">
      <c r="A6" s="248"/>
      <c r="B6" s="248"/>
      <c r="C6" s="248"/>
      <c r="D6" s="248"/>
      <c r="E6" s="248"/>
      <c r="F6" s="248"/>
      <c r="G6" s="248"/>
      <c r="H6" s="248"/>
      <c r="I6" s="248"/>
      <c r="J6" s="248"/>
      <c r="K6" s="248"/>
      <c r="L6" s="248"/>
      <c r="M6" s="248"/>
      <c r="N6" s="248"/>
      <c r="O6" s="248"/>
      <c r="P6" s="248"/>
      <c r="Q6" s="248"/>
      <c r="R6" s="248"/>
      <c r="S6" s="248"/>
      <c r="T6" s="248"/>
      <c r="U6" s="248"/>
      <c r="V6" s="248"/>
      <c r="W6" s="248"/>
      <c r="X6" s="248"/>
      <c r="Y6" s="248"/>
    </row>
    <row r="7" spans="1:54" ht="18" hidden="1" customHeight="1" x14ac:dyDescent="0.15">
      <c r="A7" s="248"/>
      <c r="B7" s="248"/>
      <c r="C7" s="248"/>
      <c r="D7" s="248"/>
      <c r="E7" s="248"/>
      <c r="F7" s="248"/>
      <c r="G7" s="248"/>
      <c r="H7" s="248"/>
      <c r="I7" s="248"/>
      <c r="J7" s="248"/>
      <c r="K7" s="248"/>
      <c r="L7" s="248"/>
      <c r="M7" s="248"/>
      <c r="N7" s="248"/>
      <c r="O7" s="248"/>
      <c r="P7" s="248"/>
      <c r="Q7" s="248"/>
      <c r="R7" s="248"/>
      <c r="S7" s="248"/>
      <c r="T7" s="248"/>
      <c r="U7" s="248"/>
      <c r="V7" s="248"/>
      <c r="W7" s="248"/>
      <c r="X7" s="248"/>
      <c r="Y7" s="248"/>
    </row>
    <row r="8" spans="1:54" ht="17.25" customHeight="1" thickBot="1" x14ac:dyDescent="0.2">
      <c r="A8" s="249"/>
      <c r="B8" s="249"/>
      <c r="C8" s="249"/>
      <c r="D8" s="249"/>
      <c r="E8" s="249"/>
      <c r="F8" s="249"/>
      <c r="G8" s="249"/>
      <c r="H8" s="249"/>
      <c r="I8" s="249"/>
      <c r="J8" s="249"/>
      <c r="K8" s="249"/>
      <c r="L8" s="249"/>
      <c r="M8" s="249"/>
      <c r="N8" s="249"/>
      <c r="O8" s="249"/>
      <c r="P8" s="249"/>
      <c r="Q8" s="249"/>
      <c r="R8" s="249"/>
      <c r="S8" s="249"/>
      <c r="T8" s="249"/>
      <c r="U8" s="249"/>
      <c r="V8" s="249"/>
      <c r="W8" s="249"/>
      <c r="X8" s="249"/>
      <c r="Y8" s="249"/>
      <c r="Z8" s="16"/>
      <c r="AA8" s="16"/>
      <c r="AB8" s="16"/>
      <c r="AC8" s="17"/>
      <c r="AD8" s="17"/>
      <c r="AE8" s="17"/>
      <c r="AF8" s="15"/>
      <c r="AG8" s="14"/>
      <c r="AH8" s="14"/>
      <c r="AI8" s="14"/>
      <c r="AJ8" s="14"/>
    </row>
    <row r="9" spans="1:54" ht="21.75" customHeight="1" thickBot="1" x14ac:dyDescent="0.2">
      <c r="A9" s="213" t="s">
        <v>32</v>
      </c>
      <c r="B9" s="214"/>
      <c r="C9" s="214"/>
      <c r="D9" s="215"/>
      <c r="E9" s="222" t="s">
        <v>27</v>
      </c>
      <c r="F9" s="223"/>
      <c r="G9" s="223"/>
      <c r="H9" s="223"/>
      <c r="I9" s="226" t="s">
        <v>54</v>
      </c>
      <c r="J9" s="226"/>
      <c r="K9" s="226"/>
      <c r="L9" s="226"/>
      <c r="M9" s="226"/>
      <c r="N9" s="226"/>
      <c r="O9" s="227"/>
      <c r="P9" s="230" t="s">
        <v>30</v>
      </c>
      <c r="Q9" s="231"/>
      <c r="R9" s="231"/>
      <c r="S9" s="232" t="s">
        <v>36</v>
      </c>
      <c r="T9" s="232"/>
      <c r="U9" s="232"/>
      <c r="V9" s="232"/>
      <c r="W9" s="232"/>
      <c r="X9" s="232"/>
      <c r="Y9" s="233"/>
    </row>
    <row r="10" spans="1:54" s="21" customFormat="1" ht="21.75" customHeight="1" thickBot="1" x14ac:dyDescent="0.2">
      <c r="A10" s="216"/>
      <c r="B10" s="217"/>
      <c r="C10" s="217"/>
      <c r="D10" s="218"/>
      <c r="E10" s="224"/>
      <c r="F10" s="225"/>
      <c r="G10" s="225"/>
      <c r="H10" s="225"/>
      <c r="I10" s="228"/>
      <c r="J10" s="228"/>
      <c r="K10" s="228"/>
      <c r="L10" s="228"/>
      <c r="M10" s="228"/>
      <c r="N10" s="228"/>
      <c r="O10" s="229"/>
      <c r="P10" s="230" t="s">
        <v>29</v>
      </c>
      <c r="Q10" s="231"/>
      <c r="R10" s="231"/>
      <c r="S10" s="234" t="s">
        <v>52</v>
      </c>
      <c r="T10" s="234"/>
      <c r="U10" s="234"/>
      <c r="V10" s="234"/>
      <c r="W10" s="234"/>
      <c r="X10" s="234"/>
      <c r="Y10" s="235"/>
      <c r="Z10" s="20"/>
      <c r="AA10" s="20"/>
      <c r="AB10" s="20"/>
      <c r="AC10" s="236"/>
      <c r="AD10" s="236"/>
      <c r="AE10" s="236"/>
      <c r="AF10" s="236"/>
      <c r="AJ10" s="22"/>
      <c r="AK10" s="22"/>
      <c r="AL10" s="22"/>
      <c r="AM10" s="22"/>
      <c r="AN10" s="22"/>
      <c r="AO10" s="22"/>
      <c r="AP10" s="22"/>
      <c r="AQ10" s="22"/>
      <c r="AR10" s="22"/>
      <c r="AS10" s="22"/>
      <c r="AT10" s="22"/>
      <c r="AU10" s="22"/>
      <c r="AV10" s="22"/>
      <c r="AW10" s="22"/>
      <c r="AX10" s="22"/>
      <c r="AY10" s="22"/>
      <c r="AZ10" s="22"/>
    </row>
    <row r="11" spans="1:54" s="19" customFormat="1" ht="21" customHeight="1" thickBot="1" x14ac:dyDescent="0.2">
      <c r="A11" s="216"/>
      <c r="B11" s="217"/>
      <c r="C11" s="217"/>
      <c r="D11" s="218"/>
      <c r="E11" s="230" t="s">
        <v>28</v>
      </c>
      <c r="F11" s="231"/>
      <c r="G11" s="237" t="s">
        <v>53</v>
      </c>
      <c r="H11" s="237"/>
      <c r="I11" s="237"/>
      <c r="J11" s="237"/>
      <c r="K11" s="237"/>
      <c r="L11" s="237"/>
      <c r="M11" s="237"/>
      <c r="N11" s="237"/>
      <c r="O11" s="238"/>
      <c r="P11" s="230" t="s">
        <v>31</v>
      </c>
      <c r="Q11" s="231"/>
      <c r="R11" s="231"/>
      <c r="S11" s="239" t="s">
        <v>44</v>
      </c>
      <c r="T11" s="239"/>
      <c r="U11" s="239"/>
      <c r="V11" s="239"/>
      <c r="W11" s="239"/>
      <c r="X11" s="239"/>
      <c r="Y11" s="240"/>
      <c r="Z11" s="23"/>
      <c r="AA11" s="23"/>
      <c r="AB11" s="24"/>
      <c r="AC11" s="23"/>
      <c r="AD11" s="23"/>
      <c r="AE11" s="25"/>
      <c r="AF11" s="26"/>
    </row>
    <row r="12" spans="1:54" s="19" customFormat="1" ht="44.25" customHeight="1" thickBot="1" x14ac:dyDescent="0.2">
      <c r="A12" s="219"/>
      <c r="B12" s="220"/>
      <c r="C12" s="220"/>
      <c r="D12" s="221"/>
      <c r="E12" s="241" t="s">
        <v>43</v>
      </c>
      <c r="F12" s="242"/>
      <c r="G12" s="242"/>
      <c r="H12" s="242"/>
      <c r="I12" s="242"/>
      <c r="J12" s="242"/>
      <c r="K12" s="243"/>
      <c r="L12" s="241" t="s">
        <v>42</v>
      </c>
      <c r="M12" s="242"/>
      <c r="N12" s="242"/>
      <c r="O12" s="242"/>
      <c r="P12" s="242"/>
      <c r="Q12" s="242"/>
      <c r="R12" s="243"/>
      <c r="S12" s="244" t="s">
        <v>41</v>
      </c>
      <c r="T12" s="245"/>
      <c r="U12" s="245"/>
      <c r="V12" s="246"/>
      <c r="W12" s="241" t="s">
        <v>35</v>
      </c>
      <c r="X12" s="242"/>
      <c r="Y12" s="243"/>
      <c r="Z12" s="27"/>
      <c r="AA12" s="28"/>
      <c r="AB12" s="29"/>
      <c r="AC12" s="27"/>
      <c r="AD12" s="28"/>
      <c r="AE12" s="30"/>
      <c r="AF12" s="30"/>
      <c r="AJ12" s="31"/>
      <c r="AK12" s="31"/>
      <c r="AL12" s="31"/>
      <c r="AM12" s="31"/>
      <c r="AN12" s="31"/>
      <c r="AO12" s="31"/>
      <c r="AP12" s="31"/>
      <c r="AQ12" s="31"/>
      <c r="AR12" s="31"/>
      <c r="AS12" s="31"/>
      <c r="AT12" s="31"/>
      <c r="AU12" s="31"/>
      <c r="AV12" s="31"/>
      <c r="AW12" s="31"/>
      <c r="AX12" s="31"/>
      <c r="AY12" s="31"/>
      <c r="AZ12" s="31"/>
      <c r="BA12" s="31"/>
      <c r="BB12" s="31"/>
    </row>
    <row r="13" spans="1:54" s="34" customFormat="1" ht="18" customHeight="1" thickBot="1" x14ac:dyDescent="0.2">
      <c r="A13" s="210" t="s">
        <v>33</v>
      </c>
      <c r="B13" s="211"/>
      <c r="C13" s="211"/>
      <c r="D13" s="212"/>
      <c r="E13" s="204"/>
      <c r="F13" s="205"/>
      <c r="G13" s="205"/>
      <c r="H13" s="205"/>
      <c r="I13" s="205"/>
      <c r="J13" s="205"/>
      <c r="K13" s="206"/>
      <c r="L13" s="204"/>
      <c r="M13" s="205"/>
      <c r="N13" s="205"/>
      <c r="O13" s="205"/>
      <c r="P13" s="205"/>
      <c r="Q13" s="205"/>
      <c r="R13" s="206"/>
      <c r="S13" s="207"/>
      <c r="T13" s="208"/>
      <c r="U13" s="208"/>
      <c r="V13" s="209"/>
      <c r="W13" s="207"/>
      <c r="X13" s="208"/>
      <c r="Y13" s="209"/>
      <c r="Z13" s="27"/>
      <c r="AA13" s="27"/>
      <c r="AB13" s="32"/>
      <c r="AC13" s="27"/>
      <c r="AD13" s="27"/>
      <c r="AE13" s="27"/>
      <c r="AF13" s="33"/>
      <c r="AH13" s="35"/>
      <c r="AI13" s="35"/>
      <c r="AJ13" s="31"/>
      <c r="AK13" s="31"/>
      <c r="AL13" s="31"/>
      <c r="AM13" s="31"/>
      <c r="AN13" s="31"/>
      <c r="AO13" s="31"/>
      <c r="AP13" s="31"/>
      <c r="AQ13" s="31"/>
      <c r="AR13" s="31"/>
      <c r="AS13" s="31"/>
      <c r="AT13" s="31"/>
      <c r="AU13" s="31"/>
      <c r="AV13" s="31"/>
      <c r="AW13" s="31"/>
      <c r="AX13" s="31"/>
      <c r="AY13" s="31"/>
      <c r="AZ13" s="31"/>
      <c r="BA13" s="31"/>
      <c r="BB13" s="31"/>
    </row>
    <row r="14" spans="1:54" ht="18" customHeight="1" thickBot="1" x14ac:dyDescent="0.25">
      <c r="A14" s="9">
        <v>1</v>
      </c>
      <c r="B14" s="195" t="str">
        <f>'CR Prelim'!B17</f>
        <v>ALCONTIN PASTOR JR  O.</v>
      </c>
      <c r="C14" s="196"/>
      <c r="D14" s="197"/>
      <c r="E14" s="190">
        <f>ROUND('1st Quarter Grade'!E14,0)</f>
        <v>69</v>
      </c>
      <c r="F14" s="191"/>
      <c r="G14" s="191"/>
      <c r="H14" s="191"/>
      <c r="I14" s="191"/>
      <c r="J14" s="191"/>
      <c r="K14" s="192"/>
      <c r="L14" s="190">
        <f>ROUND('GS 2nd Quarter'!G15,0)</f>
        <v>90</v>
      </c>
      <c r="M14" s="191"/>
      <c r="N14" s="191"/>
      <c r="O14" s="191"/>
      <c r="P14" s="191"/>
      <c r="Q14" s="191"/>
      <c r="R14" s="192"/>
      <c r="S14" s="198">
        <f t="shared" ref="S14:S23" si="0">IF(OR(E14="",L14=""),"",IF(ISERROR(ROUND(AVERAGE(E14,L14),0)),"",ROUND(AVERAGE(E14,L14),0)))</f>
        <v>80</v>
      </c>
      <c r="T14" s="199"/>
      <c r="U14" s="199"/>
      <c r="V14" s="200"/>
      <c r="W14" s="201" t="str">
        <f t="shared" ref="W14:W23" si="1">IF(OR($E14="",L14="",$S14=""),"",IF($S14&gt;=75,"PASSED","FAILED"))</f>
        <v>PASSED</v>
      </c>
      <c r="X14" s="202"/>
      <c r="Y14" s="203"/>
      <c r="Z14" s="27"/>
      <c r="AA14" s="27"/>
      <c r="AB14" s="36"/>
      <c r="AC14" s="27"/>
      <c r="AD14" s="27"/>
      <c r="AE14" s="27"/>
      <c r="AF14" s="33"/>
      <c r="AH14" s="36"/>
      <c r="AJ14" s="35"/>
      <c r="AK14" s="35"/>
      <c r="AL14" s="35"/>
      <c r="AM14" s="35"/>
      <c r="AN14" s="35"/>
      <c r="AO14" s="35"/>
      <c r="AP14" s="35"/>
      <c r="AQ14" s="35"/>
      <c r="AR14" s="35"/>
      <c r="AS14" s="35"/>
      <c r="AT14" s="35"/>
      <c r="AU14" s="35"/>
      <c r="AV14" s="35"/>
      <c r="AW14" s="35"/>
      <c r="AX14" s="35"/>
      <c r="AY14" s="35"/>
      <c r="AZ14" s="35"/>
      <c r="BA14" s="35"/>
      <c r="BB14" s="35"/>
    </row>
    <row r="15" spans="1:54" ht="18" customHeight="1" thickBot="1" x14ac:dyDescent="0.25">
      <c r="A15" s="9">
        <v>2</v>
      </c>
      <c r="B15" s="195" t="str">
        <f>'CR Prelim'!B18</f>
        <v>ALICUBAN, IAN KIETH C.</v>
      </c>
      <c r="C15" s="196"/>
      <c r="D15" s="197"/>
      <c r="E15" s="190">
        <f>ROUND('1st Quarter Grade'!E15,0)</f>
        <v>70</v>
      </c>
      <c r="F15" s="191"/>
      <c r="G15" s="191"/>
      <c r="H15" s="191"/>
      <c r="I15" s="191"/>
      <c r="J15" s="191"/>
      <c r="K15" s="192"/>
      <c r="L15" s="190">
        <f>ROUND('GS 2nd Quarter'!G16,0)</f>
        <v>88</v>
      </c>
      <c r="M15" s="191"/>
      <c r="N15" s="191"/>
      <c r="O15" s="191"/>
      <c r="P15" s="191"/>
      <c r="Q15" s="191"/>
      <c r="R15" s="192"/>
      <c r="S15" s="198">
        <f t="shared" si="0"/>
        <v>79</v>
      </c>
      <c r="T15" s="199"/>
      <c r="U15" s="199"/>
      <c r="V15" s="200"/>
      <c r="W15" s="201" t="str">
        <f t="shared" si="1"/>
        <v>PASSED</v>
      </c>
      <c r="X15" s="202"/>
      <c r="Y15" s="203"/>
      <c r="Z15" s="27"/>
      <c r="AA15" s="27"/>
      <c r="AB15" s="36"/>
      <c r="AC15" s="27"/>
      <c r="AD15" s="27"/>
      <c r="AE15" s="27"/>
      <c r="AF15" s="33"/>
      <c r="AH15" s="36"/>
      <c r="AJ15" s="35"/>
      <c r="AK15" s="35"/>
      <c r="AL15" s="35"/>
      <c r="AM15" s="35"/>
      <c r="AN15" s="35"/>
      <c r="AO15" s="35"/>
      <c r="AP15" s="35"/>
      <c r="AQ15" s="35"/>
      <c r="AR15" s="35"/>
      <c r="AS15" s="35"/>
      <c r="AT15" s="35"/>
      <c r="AU15" s="35"/>
      <c r="AV15" s="35"/>
      <c r="AW15" s="35"/>
      <c r="AX15" s="35"/>
      <c r="AY15" s="35"/>
      <c r="AZ15" s="35"/>
      <c r="BA15" s="35"/>
      <c r="BB15" s="35"/>
    </row>
    <row r="16" spans="1:54" ht="18" customHeight="1" thickBot="1" x14ac:dyDescent="0.25">
      <c r="A16" s="9">
        <v>3</v>
      </c>
      <c r="B16" s="195" t="str">
        <f>'CR Prelim'!B19</f>
        <v>ANLIQUERA, CHRISTIAN PAUL A.</v>
      </c>
      <c r="C16" s="196"/>
      <c r="D16" s="197"/>
      <c r="E16" s="190">
        <f>ROUND('1st Quarter Grade'!E16,0)</f>
        <v>61</v>
      </c>
      <c r="F16" s="191"/>
      <c r="G16" s="191"/>
      <c r="H16" s="191"/>
      <c r="I16" s="191"/>
      <c r="J16" s="191"/>
      <c r="K16" s="192"/>
      <c r="L16" s="190">
        <f>ROUND('GS 2nd Quarter'!G17,0)</f>
        <v>64</v>
      </c>
      <c r="M16" s="191"/>
      <c r="N16" s="191"/>
      <c r="O16" s="191"/>
      <c r="P16" s="191"/>
      <c r="Q16" s="191"/>
      <c r="R16" s="192"/>
      <c r="S16" s="198">
        <f t="shared" si="0"/>
        <v>63</v>
      </c>
      <c r="T16" s="199"/>
      <c r="U16" s="199"/>
      <c r="V16" s="200"/>
      <c r="W16" s="201" t="str">
        <f t="shared" si="1"/>
        <v>FAILED</v>
      </c>
      <c r="X16" s="202"/>
      <c r="Y16" s="203"/>
      <c r="Z16" s="27"/>
      <c r="AA16" s="27"/>
      <c r="AB16" s="36"/>
      <c r="AC16" s="27"/>
      <c r="AD16" s="27"/>
      <c r="AE16" s="27"/>
      <c r="AF16" s="33"/>
      <c r="AH16" s="36"/>
      <c r="AJ16" s="35"/>
      <c r="AK16" s="35"/>
      <c r="AL16" s="35"/>
      <c r="AM16" s="35"/>
      <c r="AN16" s="35"/>
      <c r="AO16" s="35"/>
      <c r="AP16" s="35"/>
      <c r="AQ16" s="35"/>
      <c r="AR16" s="35"/>
      <c r="AS16" s="35"/>
      <c r="AT16" s="35"/>
      <c r="AU16" s="35"/>
      <c r="AV16" s="35"/>
      <c r="AW16" s="35"/>
      <c r="AX16" s="35"/>
      <c r="AY16" s="35"/>
      <c r="AZ16" s="35"/>
      <c r="BA16" s="35"/>
      <c r="BB16" s="35"/>
    </row>
    <row r="17" spans="1:54" ht="18" customHeight="1" thickBot="1" x14ac:dyDescent="0.25">
      <c r="A17" s="9">
        <v>4</v>
      </c>
      <c r="B17" s="195" t="str">
        <f>'CR Prelim'!B20</f>
        <v>AÑOSA, JOHN CARL S.</v>
      </c>
      <c r="C17" s="196"/>
      <c r="D17" s="197"/>
      <c r="E17" s="190">
        <f>ROUND('1st Quarter Grade'!E17,0)</f>
        <v>65</v>
      </c>
      <c r="F17" s="191"/>
      <c r="G17" s="191"/>
      <c r="H17" s="191"/>
      <c r="I17" s="191"/>
      <c r="J17" s="191"/>
      <c r="K17" s="192"/>
      <c r="L17" s="190">
        <f>ROUND('GS 2nd Quarter'!G18,0)</f>
        <v>60</v>
      </c>
      <c r="M17" s="191"/>
      <c r="N17" s="191"/>
      <c r="O17" s="191"/>
      <c r="P17" s="191"/>
      <c r="Q17" s="191"/>
      <c r="R17" s="192"/>
      <c r="S17" s="198">
        <f t="shared" si="0"/>
        <v>63</v>
      </c>
      <c r="T17" s="199"/>
      <c r="U17" s="199"/>
      <c r="V17" s="200"/>
      <c r="W17" s="201" t="str">
        <f t="shared" si="1"/>
        <v>FAILED</v>
      </c>
      <c r="X17" s="202"/>
      <c r="Y17" s="203"/>
      <c r="Z17" s="27"/>
      <c r="AA17" s="27"/>
      <c r="AB17" s="36"/>
      <c r="AC17" s="27"/>
      <c r="AD17" s="27"/>
      <c r="AE17" s="27"/>
      <c r="AF17" s="33"/>
      <c r="AH17" s="36"/>
      <c r="AJ17" s="35"/>
      <c r="AK17" s="35"/>
      <c r="AL17" s="35"/>
      <c r="AM17" s="35"/>
      <c r="AN17" s="35"/>
      <c r="AO17" s="35"/>
      <c r="AP17" s="35"/>
      <c r="AQ17" s="35"/>
      <c r="AR17" s="35"/>
      <c r="AS17" s="35"/>
      <c r="AT17" s="35"/>
      <c r="AU17" s="35"/>
      <c r="AV17" s="35"/>
      <c r="AW17" s="35"/>
      <c r="AX17" s="35"/>
      <c r="AY17" s="35"/>
      <c r="AZ17" s="35"/>
      <c r="BA17" s="35"/>
      <c r="BB17" s="35"/>
    </row>
    <row r="18" spans="1:54" ht="18" customHeight="1" thickBot="1" x14ac:dyDescent="0.25">
      <c r="A18" s="9">
        <v>5</v>
      </c>
      <c r="B18" s="195" t="str">
        <f>'CR Prelim'!B21</f>
        <v>ARCENAL, REYNALDO JR  Q.</v>
      </c>
      <c r="C18" s="196"/>
      <c r="D18" s="197"/>
      <c r="E18" s="190">
        <f>ROUND('1st Quarter Grade'!E18,0)</f>
        <v>68</v>
      </c>
      <c r="F18" s="191"/>
      <c r="G18" s="191"/>
      <c r="H18" s="191"/>
      <c r="I18" s="191"/>
      <c r="J18" s="191"/>
      <c r="K18" s="192"/>
      <c r="L18" s="190">
        <f>ROUND('GS 2nd Quarter'!G19,0)</f>
        <v>92</v>
      </c>
      <c r="M18" s="191"/>
      <c r="N18" s="191"/>
      <c r="O18" s="191"/>
      <c r="P18" s="191"/>
      <c r="Q18" s="191"/>
      <c r="R18" s="192"/>
      <c r="S18" s="198">
        <f t="shared" si="0"/>
        <v>80</v>
      </c>
      <c r="T18" s="199"/>
      <c r="U18" s="199"/>
      <c r="V18" s="200"/>
      <c r="W18" s="201" t="str">
        <f t="shared" si="1"/>
        <v>PASSED</v>
      </c>
      <c r="X18" s="202"/>
      <c r="Y18" s="203"/>
      <c r="Z18" s="27"/>
      <c r="AA18" s="27"/>
      <c r="AB18" s="36"/>
      <c r="AC18" s="27"/>
      <c r="AD18" s="27"/>
      <c r="AE18" s="27"/>
      <c r="AF18" s="33"/>
      <c r="AH18" s="36"/>
      <c r="AJ18" s="35"/>
      <c r="AK18" s="35"/>
      <c r="AL18" s="35"/>
      <c r="AM18" s="35"/>
      <c r="AN18" s="35"/>
      <c r="AO18" s="35"/>
      <c r="AP18" s="35"/>
      <c r="AQ18" s="35"/>
      <c r="AR18" s="35"/>
      <c r="AS18" s="35"/>
      <c r="AT18" s="35"/>
      <c r="AU18" s="35"/>
      <c r="AV18" s="35"/>
      <c r="AW18" s="35"/>
      <c r="AX18" s="35"/>
      <c r="AY18" s="35"/>
      <c r="AZ18" s="35"/>
      <c r="BA18" s="35"/>
      <c r="BB18" s="35"/>
    </row>
    <row r="19" spans="1:54" ht="18" customHeight="1" thickBot="1" x14ac:dyDescent="0.25">
      <c r="A19" s="9">
        <v>6</v>
      </c>
      <c r="B19" s="195" t="str">
        <f>'CR Prelim'!B22</f>
        <v>BALWIT, PAUL VINCENT E.</v>
      </c>
      <c r="C19" s="196"/>
      <c r="D19" s="197"/>
      <c r="E19" s="190">
        <f>ROUND('1st Quarter Grade'!E19,0)</f>
        <v>73</v>
      </c>
      <c r="F19" s="191"/>
      <c r="G19" s="191"/>
      <c r="H19" s="191"/>
      <c r="I19" s="191"/>
      <c r="J19" s="191"/>
      <c r="K19" s="192"/>
      <c r="L19" s="190">
        <f>ROUND('GS 2nd Quarter'!G20,0)</f>
        <v>89</v>
      </c>
      <c r="M19" s="191"/>
      <c r="N19" s="191"/>
      <c r="O19" s="191"/>
      <c r="P19" s="191"/>
      <c r="Q19" s="191"/>
      <c r="R19" s="192"/>
      <c r="S19" s="198">
        <f t="shared" si="0"/>
        <v>81</v>
      </c>
      <c r="T19" s="199"/>
      <c r="U19" s="199"/>
      <c r="V19" s="200"/>
      <c r="W19" s="201" t="str">
        <f t="shared" si="1"/>
        <v>PASSED</v>
      </c>
      <c r="X19" s="202"/>
      <c r="Y19" s="203"/>
      <c r="Z19" s="27"/>
      <c r="AA19" s="27"/>
      <c r="AB19" s="36"/>
      <c r="AC19" s="27"/>
      <c r="AD19" s="27"/>
      <c r="AE19" s="27"/>
      <c r="AF19" s="33"/>
      <c r="AH19" s="36"/>
      <c r="AJ19" s="35"/>
      <c r="AK19" s="35"/>
      <c r="AL19" s="35"/>
      <c r="AM19" s="35"/>
      <c r="AN19" s="35"/>
      <c r="AO19" s="35"/>
      <c r="AP19" s="35"/>
      <c r="AQ19" s="35"/>
      <c r="AR19" s="35"/>
      <c r="AS19" s="35"/>
      <c r="AT19" s="35"/>
      <c r="AU19" s="35"/>
      <c r="AV19" s="35"/>
      <c r="AW19" s="35"/>
      <c r="AX19" s="35"/>
      <c r="AY19" s="35"/>
      <c r="AZ19" s="35"/>
      <c r="BA19" s="35"/>
      <c r="BB19" s="35"/>
    </row>
    <row r="20" spans="1:54" ht="18" customHeight="1" thickBot="1" x14ac:dyDescent="0.25">
      <c r="A20" s="9">
        <v>7</v>
      </c>
      <c r="B20" s="195" t="str">
        <f>'CR Prelim'!B23</f>
        <v>BANDAY, JOVER L.</v>
      </c>
      <c r="C20" s="196"/>
      <c r="D20" s="197"/>
      <c r="E20" s="190">
        <f>ROUND('1st Quarter Grade'!E20,0)</f>
        <v>63</v>
      </c>
      <c r="F20" s="191"/>
      <c r="G20" s="191"/>
      <c r="H20" s="191"/>
      <c r="I20" s="191"/>
      <c r="J20" s="191"/>
      <c r="K20" s="192"/>
      <c r="L20" s="190">
        <f>ROUND('GS 2nd Quarter'!G21,0)</f>
        <v>92</v>
      </c>
      <c r="M20" s="191"/>
      <c r="N20" s="191"/>
      <c r="O20" s="191"/>
      <c r="P20" s="191"/>
      <c r="Q20" s="191"/>
      <c r="R20" s="192"/>
      <c r="S20" s="198">
        <f t="shared" si="0"/>
        <v>78</v>
      </c>
      <c r="T20" s="199"/>
      <c r="U20" s="199"/>
      <c r="V20" s="200"/>
      <c r="W20" s="201" t="str">
        <f t="shared" si="1"/>
        <v>PASSED</v>
      </c>
      <c r="X20" s="202"/>
      <c r="Y20" s="203"/>
      <c r="Z20" s="27"/>
      <c r="AA20" s="27"/>
      <c r="AB20" s="36"/>
      <c r="AC20" s="27"/>
      <c r="AD20" s="27"/>
      <c r="AE20" s="27"/>
      <c r="AF20" s="33"/>
      <c r="AH20" s="36"/>
      <c r="AJ20" s="35"/>
      <c r="AK20" s="35"/>
      <c r="AL20" s="35"/>
      <c r="AM20" s="35"/>
      <c r="AN20" s="35"/>
      <c r="AO20" s="35"/>
      <c r="AP20" s="35"/>
      <c r="AQ20" s="35"/>
      <c r="AR20" s="35"/>
      <c r="AS20" s="35"/>
      <c r="AT20" s="35"/>
      <c r="AU20" s="35"/>
      <c r="AV20" s="35"/>
      <c r="AW20" s="35"/>
      <c r="AX20" s="35"/>
      <c r="AY20" s="35"/>
      <c r="AZ20" s="35"/>
      <c r="BA20" s="35"/>
      <c r="BB20" s="35"/>
    </row>
    <row r="21" spans="1:54" ht="18" customHeight="1" thickBot="1" x14ac:dyDescent="0.25">
      <c r="A21" s="9">
        <v>8</v>
      </c>
      <c r="B21" s="195" t="str">
        <f>'CR Prelim'!B24</f>
        <v>BEANIZA, VINCENT ADRIANE M.</v>
      </c>
      <c r="C21" s="196"/>
      <c r="D21" s="197"/>
      <c r="E21" s="190">
        <f>ROUND('1st Quarter Grade'!E21,0)</f>
        <v>76</v>
      </c>
      <c r="F21" s="191"/>
      <c r="G21" s="191"/>
      <c r="H21" s="191"/>
      <c r="I21" s="191"/>
      <c r="J21" s="191"/>
      <c r="K21" s="192"/>
      <c r="L21" s="190">
        <f>ROUND('GS 2nd Quarter'!G22,0)</f>
        <v>90</v>
      </c>
      <c r="M21" s="191"/>
      <c r="N21" s="191"/>
      <c r="O21" s="191"/>
      <c r="P21" s="191"/>
      <c r="Q21" s="191"/>
      <c r="R21" s="192"/>
      <c r="S21" s="198">
        <f t="shared" si="0"/>
        <v>83</v>
      </c>
      <c r="T21" s="199"/>
      <c r="U21" s="199"/>
      <c r="V21" s="200"/>
      <c r="W21" s="201" t="str">
        <f t="shared" si="1"/>
        <v>PASSED</v>
      </c>
      <c r="X21" s="202"/>
      <c r="Y21" s="203"/>
      <c r="Z21" s="27"/>
      <c r="AA21" s="27"/>
      <c r="AB21" s="36"/>
      <c r="AC21" s="27"/>
      <c r="AD21" s="27"/>
      <c r="AE21" s="27"/>
      <c r="AF21" s="33"/>
      <c r="AH21" s="36"/>
      <c r="AJ21" s="35"/>
      <c r="AK21" s="35"/>
      <c r="AL21" s="35"/>
      <c r="AM21" s="35"/>
      <c r="AN21" s="35"/>
      <c r="AO21" s="35"/>
      <c r="AP21" s="35"/>
      <c r="AQ21" s="35"/>
      <c r="AR21" s="35"/>
      <c r="AS21" s="35"/>
      <c r="AT21" s="35"/>
      <c r="AU21" s="35"/>
      <c r="AV21" s="35"/>
      <c r="AW21" s="35"/>
      <c r="AX21" s="35"/>
      <c r="AY21" s="35"/>
      <c r="AZ21" s="35"/>
      <c r="BA21" s="35"/>
      <c r="BB21" s="35"/>
    </row>
    <row r="22" spans="1:54" ht="18" customHeight="1" thickBot="1" x14ac:dyDescent="0.25">
      <c r="A22" s="9">
        <v>9</v>
      </c>
      <c r="B22" s="195" t="str">
        <f>'CR Prelim'!B25</f>
        <v>BILLO, HOWELL DARL P.</v>
      </c>
      <c r="C22" s="196"/>
      <c r="D22" s="197"/>
      <c r="E22" s="190">
        <f>ROUND('1st Quarter Grade'!E22,0)</f>
        <v>67</v>
      </c>
      <c r="F22" s="191"/>
      <c r="G22" s="191"/>
      <c r="H22" s="191"/>
      <c r="I22" s="191"/>
      <c r="J22" s="191"/>
      <c r="K22" s="192"/>
      <c r="L22" s="190">
        <f>ROUND('GS 2nd Quarter'!G23,0)</f>
        <v>81</v>
      </c>
      <c r="M22" s="191"/>
      <c r="N22" s="191"/>
      <c r="O22" s="191"/>
      <c r="P22" s="191"/>
      <c r="Q22" s="191"/>
      <c r="R22" s="192"/>
      <c r="S22" s="198">
        <f t="shared" si="0"/>
        <v>74</v>
      </c>
      <c r="T22" s="199"/>
      <c r="U22" s="199"/>
      <c r="V22" s="200"/>
      <c r="W22" s="201" t="str">
        <f t="shared" si="1"/>
        <v>FAILED</v>
      </c>
      <c r="X22" s="202"/>
      <c r="Y22" s="203"/>
      <c r="Z22" s="27"/>
      <c r="AA22" s="27"/>
      <c r="AB22" s="36"/>
      <c r="AC22" s="27"/>
      <c r="AD22" s="27"/>
      <c r="AE22" s="27"/>
      <c r="AF22" s="33"/>
      <c r="AH22" s="36"/>
      <c r="AJ22" s="35"/>
      <c r="AK22" s="35"/>
      <c r="AL22" s="35"/>
      <c r="AM22" s="35"/>
      <c r="AN22" s="35"/>
      <c r="AO22" s="35"/>
      <c r="AP22" s="35"/>
      <c r="AQ22" s="35"/>
      <c r="AR22" s="35"/>
      <c r="AS22" s="35"/>
      <c r="AT22" s="35"/>
      <c r="AU22" s="35"/>
      <c r="AV22" s="35"/>
      <c r="AW22" s="35"/>
      <c r="AX22" s="35"/>
      <c r="AY22" s="35"/>
      <c r="AZ22" s="35"/>
      <c r="BA22" s="35"/>
      <c r="BB22" s="35"/>
    </row>
    <row r="23" spans="1:54" ht="18" customHeight="1" thickBot="1" x14ac:dyDescent="0.25">
      <c r="A23" s="9">
        <v>10</v>
      </c>
      <c r="B23" s="195" t="str">
        <f>'CR Prelim'!B26</f>
        <v>BRIONES, RODEL D.</v>
      </c>
      <c r="C23" s="196"/>
      <c r="D23" s="197"/>
      <c r="E23" s="190">
        <f>ROUND('1st Quarter Grade'!E23,0)</f>
        <v>60</v>
      </c>
      <c r="F23" s="191"/>
      <c r="G23" s="191"/>
      <c r="H23" s="191"/>
      <c r="I23" s="191"/>
      <c r="J23" s="191"/>
      <c r="K23" s="192"/>
      <c r="L23" s="190">
        <f>ROUND('GS 2nd Quarter'!G24,0)</f>
        <v>83</v>
      </c>
      <c r="M23" s="191"/>
      <c r="N23" s="191"/>
      <c r="O23" s="191"/>
      <c r="P23" s="191"/>
      <c r="Q23" s="191"/>
      <c r="R23" s="192"/>
      <c r="S23" s="198">
        <f t="shared" si="0"/>
        <v>72</v>
      </c>
      <c r="T23" s="199"/>
      <c r="U23" s="199"/>
      <c r="V23" s="200"/>
      <c r="W23" s="201" t="str">
        <f t="shared" si="1"/>
        <v>FAILED</v>
      </c>
      <c r="X23" s="202"/>
      <c r="Y23" s="203"/>
      <c r="Z23" s="27"/>
      <c r="AA23" s="27"/>
      <c r="AB23" s="36"/>
      <c r="AC23" s="27"/>
      <c r="AD23" s="27"/>
      <c r="AE23" s="27"/>
      <c r="AF23" s="33"/>
      <c r="AH23" s="36"/>
      <c r="AJ23" s="35"/>
      <c r="AK23" s="35"/>
      <c r="AL23" s="35"/>
      <c r="AM23" s="35"/>
      <c r="AN23" s="35"/>
      <c r="AO23" s="35"/>
      <c r="AP23" s="35"/>
      <c r="AQ23" s="35"/>
      <c r="AR23" s="35"/>
      <c r="AS23" s="35"/>
      <c r="AT23" s="35"/>
      <c r="AU23" s="35"/>
      <c r="AV23" s="35"/>
      <c r="AW23" s="35"/>
      <c r="AX23" s="35"/>
      <c r="AY23" s="35"/>
      <c r="AZ23" s="35"/>
      <c r="BA23" s="35"/>
      <c r="BB23" s="35"/>
    </row>
    <row r="24" spans="1:54" ht="18" customHeight="1" thickBot="1" x14ac:dyDescent="0.25">
      <c r="A24" s="9">
        <v>11</v>
      </c>
      <c r="B24" s="195" t="str">
        <f>'CR Prelim'!B27</f>
        <v>CARBONQUILLO,  KIRBY C.</v>
      </c>
      <c r="C24" s="196"/>
      <c r="D24" s="197"/>
      <c r="E24" s="190">
        <f>ROUND('1st Quarter Grade'!E24,0)</f>
        <v>60</v>
      </c>
      <c r="F24" s="191"/>
      <c r="G24" s="191"/>
      <c r="H24" s="191"/>
      <c r="I24" s="191"/>
      <c r="J24" s="191"/>
      <c r="K24" s="192"/>
      <c r="L24" s="190">
        <f>ROUND('GS 2nd Quarter'!G25,0)</f>
        <v>79</v>
      </c>
      <c r="M24" s="191"/>
      <c r="N24" s="191"/>
      <c r="O24" s="191"/>
      <c r="P24" s="191"/>
      <c r="Q24" s="191"/>
      <c r="R24" s="192"/>
      <c r="S24" s="198">
        <f t="shared" ref="S24:S42" si="2">IF(OR(E24="",L24=""),"",IF(ISERROR(ROUND(AVERAGE(E24,L24),0)),"",ROUND(AVERAGE(E24,L24),0)))</f>
        <v>70</v>
      </c>
      <c r="T24" s="199"/>
      <c r="U24" s="199"/>
      <c r="V24" s="200"/>
      <c r="W24" s="201" t="str">
        <f t="shared" ref="W24:W42" si="3">IF(OR($E24="",L24="",$S24=""),"",IF($S24&gt;=75,"PASSED","FAILED"))</f>
        <v>FAILED</v>
      </c>
      <c r="X24" s="202"/>
      <c r="Y24" s="203"/>
      <c r="Z24" s="27"/>
      <c r="AA24" s="27"/>
      <c r="AB24" s="36"/>
      <c r="AC24" s="27"/>
      <c r="AD24" s="27"/>
      <c r="AE24" s="27"/>
      <c r="AF24" s="33"/>
      <c r="AH24" s="36"/>
      <c r="AJ24" s="35"/>
      <c r="AK24" s="35"/>
      <c r="AL24" s="35"/>
      <c r="AM24" s="35"/>
      <c r="AN24" s="35"/>
      <c r="AO24" s="35"/>
      <c r="AP24" s="35"/>
      <c r="AQ24" s="35"/>
      <c r="AR24" s="35"/>
      <c r="AS24" s="35"/>
      <c r="AT24" s="35"/>
      <c r="AU24" s="35"/>
      <c r="AV24" s="35"/>
      <c r="AW24" s="35"/>
      <c r="AX24" s="35"/>
      <c r="AY24" s="35"/>
      <c r="AZ24" s="35"/>
      <c r="BA24" s="35"/>
      <c r="BB24" s="35"/>
    </row>
    <row r="25" spans="1:54" ht="18" customHeight="1" thickBot="1" x14ac:dyDescent="0.25">
      <c r="A25" s="9">
        <v>12</v>
      </c>
      <c r="B25" s="195" t="str">
        <f>'CR Prelim'!B28</f>
        <v>CLEMEN, KEY PEE S.</v>
      </c>
      <c r="C25" s="196"/>
      <c r="D25" s="197"/>
      <c r="E25" s="190">
        <f>ROUND('1st Quarter Grade'!E25,0)</f>
        <v>65</v>
      </c>
      <c r="F25" s="191"/>
      <c r="G25" s="191"/>
      <c r="H25" s="191"/>
      <c r="I25" s="191"/>
      <c r="J25" s="191"/>
      <c r="K25" s="192"/>
      <c r="L25" s="190">
        <f>ROUND('GS 2nd Quarter'!G26,0)</f>
        <v>86</v>
      </c>
      <c r="M25" s="191"/>
      <c r="N25" s="191"/>
      <c r="O25" s="191"/>
      <c r="P25" s="191"/>
      <c r="Q25" s="191"/>
      <c r="R25" s="192"/>
      <c r="S25" s="198">
        <f t="shared" si="2"/>
        <v>76</v>
      </c>
      <c r="T25" s="199"/>
      <c r="U25" s="199"/>
      <c r="V25" s="200"/>
      <c r="W25" s="201" t="str">
        <f t="shared" si="3"/>
        <v>PASSED</v>
      </c>
      <c r="X25" s="202"/>
      <c r="Y25" s="203"/>
      <c r="Z25" s="27"/>
      <c r="AA25" s="27"/>
      <c r="AB25" s="36"/>
      <c r="AC25" s="27"/>
      <c r="AD25" s="27"/>
      <c r="AE25" s="27"/>
      <c r="AF25" s="33"/>
      <c r="AH25" s="36"/>
      <c r="AJ25" s="35"/>
      <c r="AK25" s="35"/>
      <c r="AL25" s="35"/>
      <c r="AM25" s="35"/>
      <c r="AN25" s="35"/>
      <c r="AO25" s="35"/>
      <c r="AP25" s="35"/>
      <c r="AQ25" s="35"/>
      <c r="AR25" s="35"/>
      <c r="AS25" s="35"/>
      <c r="AT25" s="35"/>
      <c r="AU25" s="35"/>
      <c r="AV25" s="35"/>
      <c r="AW25" s="35"/>
      <c r="AX25" s="35"/>
      <c r="AY25" s="35"/>
      <c r="AZ25" s="35"/>
      <c r="BA25" s="35"/>
      <c r="BB25" s="35"/>
    </row>
    <row r="26" spans="1:54" ht="18" customHeight="1" thickBot="1" x14ac:dyDescent="0.25">
      <c r="A26" s="9">
        <v>13</v>
      </c>
      <c r="B26" s="195" t="str">
        <f>'CR Prelim'!B29</f>
        <v>CUAJAO, ROLAND G.</v>
      </c>
      <c r="C26" s="196"/>
      <c r="D26" s="197"/>
      <c r="E26" s="190">
        <f>ROUND('1st Quarter Grade'!E26,0)</f>
        <v>61</v>
      </c>
      <c r="F26" s="191"/>
      <c r="G26" s="191"/>
      <c r="H26" s="191"/>
      <c r="I26" s="191"/>
      <c r="J26" s="191"/>
      <c r="K26" s="192"/>
      <c r="L26" s="190">
        <f>ROUND('GS 2nd Quarter'!G27,0)</f>
        <v>64</v>
      </c>
      <c r="M26" s="191"/>
      <c r="N26" s="191"/>
      <c r="O26" s="191"/>
      <c r="P26" s="191"/>
      <c r="Q26" s="191"/>
      <c r="R26" s="192"/>
      <c r="S26" s="198">
        <f t="shared" si="2"/>
        <v>63</v>
      </c>
      <c r="T26" s="199"/>
      <c r="U26" s="199"/>
      <c r="V26" s="200"/>
      <c r="W26" s="201" t="str">
        <f t="shared" si="3"/>
        <v>FAILED</v>
      </c>
      <c r="X26" s="202"/>
      <c r="Y26" s="203"/>
      <c r="Z26" s="27"/>
      <c r="AA26" s="27"/>
      <c r="AB26" s="36"/>
      <c r="AC26" s="27"/>
      <c r="AD26" s="27"/>
      <c r="AE26" s="27"/>
      <c r="AF26" s="33"/>
      <c r="AH26" s="36"/>
      <c r="AJ26" s="35"/>
      <c r="AK26" s="35"/>
      <c r="AL26" s="35"/>
      <c r="AM26" s="35"/>
      <c r="AN26" s="35"/>
      <c r="AO26" s="35"/>
      <c r="AP26" s="35"/>
      <c r="AQ26" s="35"/>
      <c r="AR26" s="35"/>
      <c r="AS26" s="35"/>
      <c r="AT26" s="35"/>
      <c r="AU26" s="35"/>
      <c r="AV26" s="35"/>
      <c r="AW26" s="35"/>
      <c r="AX26" s="35"/>
      <c r="AY26" s="35"/>
      <c r="AZ26" s="35"/>
      <c r="BA26" s="35"/>
      <c r="BB26" s="35"/>
    </row>
    <row r="27" spans="1:54" ht="18" customHeight="1" thickBot="1" x14ac:dyDescent="0.25">
      <c r="A27" s="9">
        <v>14</v>
      </c>
      <c r="B27" s="195" t="str">
        <f>'CR Prelim'!B30</f>
        <v>DELUMBAR, JOHNJOB JOSHUA F.</v>
      </c>
      <c r="C27" s="196"/>
      <c r="D27" s="197"/>
      <c r="E27" s="190">
        <f>ROUND('1st Quarter Grade'!E27,0)</f>
        <v>61</v>
      </c>
      <c r="F27" s="191"/>
      <c r="G27" s="191"/>
      <c r="H27" s="191"/>
      <c r="I27" s="191"/>
      <c r="J27" s="191"/>
      <c r="K27" s="192"/>
      <c r="L27" s="190">
        <f>ROUND('GS 2nd Quarter'!G28,0)</f>
        <v>63</v>
      </c>
      <c r="M27" s="191"/>
      <c r="N27" s="191"/>
      <c r="O27" s="191"/>
      <c r="P27" s="191"/>
      <c r="Q27" s="191"/>
      <c r="R27" s="192"/>
      <c r="S27" s="198">
        <f t="shared" si="2"/>
        <v>62</v>
      </c>
      <c r="T27" s="199"/>
      <c r="U27" s="199"/>
      <c r="V27" s="200"/>
      <c r="W27" s="201" t="str">
        <f t="shared" si="3"/>
        <v>FAILED</v>
      </c>
      <c r="X27" s="202"/>
      <c r="Y27" s="203"/>
      <c r="Z27" s="27"/>
      <c r="AA27" s="27"/>
      <c r="AB27" s="36"/>
      <c r="AC27" s="27"/>
      <c r="AD27" s="27"/>
      <c r="AE27" s="27"/>
      <c r="AF27" s="33"/>
      <c r="AH27" s="36"/>
      <c r="AJ27" s="35"/>
      <c r="AK27" s="35"/>
      <c r="AL27" s="35"/>
      <c r="AM27" s="35"/>
      <c r="AN27" s="35"/>
      <c r="AO27" s="35"/>
      <c r="AP27" s="35"/>
      <c r="AQ27" s="35"/>
      <c r="AR27" s="35"/>
      <c r="AS27" s="35"/>
      <c r="AT27" s="35"/>
      <c r="AU27" s="35"/>
      <c r="AV27" s="35"/>
      <c r="AW27" s="35"/>
      <c r="AX27" s="35"/>
      <c r="AY27" s="35"/>
      <c r="AZ27" s="35"/>
      <c r="BA27" s="35"/>
      <c r="BB27" s="35"/>
    </row>
    <row r="28" spans="1:54" ht="18" customHeight="1" thickBot="1" x14ac:dyDescent="0.25">
      <c r="A28" s="9">
        <v>15</v>
      </c>
      <c r="B28" s="195" t="str">
        <f>'CR Prelim'!B31</f>
        <v>ESCOL KARL MICHAEL</v>
      </c>
      <c r="C28" s="196"/>
      <c r="D28" s="197"/>
      <c r="E28" s="190">
        <f>ROUND('1st Quarter Grade'!E28,0)</f>
        <v>61</v>
      </c>
      <c r="F28" s="191"/>
      <c r="G28" s="191"/>
      <c r="H28" s="191"/>
      <c r="I28" s="191"/>
      <c r="J28" s="191"/>
      <c r="K28" s="192"/>
      <c r="L28" s="190">
        <f>ROUND('GS 2nd Quarter'!G29,0)</f>
        <v>82</v>
      </c>
      <c r="M28" s="191"/>
      <c r="N28" s="191"/>
      <c r="O28" s="191"/>
      <c r="P28" s="191"/>
      <c r="Q28" s="191"/>
      <c r="R28" s="192"/>
      <c r="S28" s="198">
        <f t="shared" si="2"/>
        <v>72</v>
      </c>
      <c r="T28" s="199"/>
      <c r="U28" s="199"/>
      <c r="V28" s="200"/>
      <c r="W28" s="201" t="str">
        <f t="shared" si="3"/>
        <v>FAILED</v>
      </c>
      <c r="X28" s="202"/>
      <c r="Y28" s="203"/>
      <c r="Z28" s="27"/>
      <c r="AA28" s="27"/>
      <c r="AB28" s="36"/>
      <c r="AC28" s="27"/>
      <c r="AD28" s="27"/>
      <c r="AE28" s="27"/>
      <c r="AF28" s="33"/>
      <c r="AH28" s="36"/>
      <c r="AJ28" s="35"/>
      <c r="AK28" s="35"/>
      <c r="AL28" s="35"/>
      <c r="AM28" s="35"/>
      <c r="AN28" s="35"/>
      <c r="AO28" s="35"/>
      <c r="AP28" s="35"/>
      <c r="AQ28" s="35"/>
      <c r="AR28" s="35"/>
      <c r="AS28" s="35"/>
      <c r="AT28" s="35"/>
      <c r="AU28" s="35"/>
      <c r="AV28" s="35"/>
      <c r="AW28" s="35"/>
      <c r="AX28" s="35"/>
      <c r="AY28" s="35"/>
      <c r="AZ28" s="35"/>
      <c r="BA28" s="35"/>
      <c r="BB28" s="35"/>
    </row>
    <row r="29" spans="1:54" ht="18" customHeight="1" thickBot="1" x14ac:dyDescent="0.25">
      <c r="A29" s="9">
        <v>16</v>
      </c>
      <c r="B29" s="195" t="str">
        <f>'CR Prelim'!B32</f>
        <v>LANABAN, JESTER P.</v>
      </c>
      <c r="C29" s="196"/>
      <c r="D29" s="197"/>
      <c r="E29" s="190">
        <f>ROUND('1st Quarter Grade'!E29,0)</f>
        <v>68</v>
      </c>
      <c r="F29" s="191"/>
      <c r="G29" s="191"/>
      <c r="H29" s="191"/>
      <c r="I29" s="191"/>
      <c r="J29" s="191"/>
      <c r="K29" s="192"/>
      <c r="L29" s="190">
        <f>ROUND('GS 2nd Quarter'!G30,0)</f>
        <v>60</v>
      </c>
      <c r="M29" s="191"/>
      <c r="N29" s="191"/>
      <c r="O29" s="191"/>
      <c r="P29" s="191"/>
      <c r="Q29" s="191"/>
      <c r="R29" s="192"/>
      <c r="S29" s="198">
        <f t="shared" ref="S29" si="4">IF(OR(E29="",L29=""),"",IF(ISERROR(ROUND(AVERAGE(E29,L29),0)),"",ROUND(AVERAGE(E29,L29),0)))</f>
        <v>64</v>
      </c>
      <c r="T29" s="199"/>
      <c r="U29" s="199"/>
      <c r="V29" s="200"/>
      <c r="W29" s="201" t="str">
        <f t="shared" ref="W29" si="5">IF(OR($E29="",L29="",$S29=""),"",IF($S29&gt;=75,"PASSED","FAILED"))</f>
        <v>FAILED</v>
      </c>
      <c r="X29" s="202"/>
      <c r="Y29" s="203"/>
      <c r="Z29" s="27"/>
      <c r="AA29" s="27"/>
      <c r="AB29" s="36"/>
      <c r="AC29" s="27"/>
      <c r="AD29" s="27"/>
      <c r="AE29" s="27"/>
      <c r="AF29" s="33"/>
      <c r="AH29" s="36"/>
      <c r="AJ29" s="35"/>
      <c r="AK29" s="35"/>
      <c r="AL29" s="35"/>
      <c r="AM29" s="35"/>
      <c r="AN29" s="35"/>
      <c r="AO29" s="35"/>
      <c r="AP29" s="35"/>
      <c r="AQ29" s="35"/>
      <c r="AR29" s="35"/>
      <c r="AS29" s="35"/>
      <c r="AT29" s="35"/>
      <c r="AU29" s="35"/>
      <c r="AV29" s="35"/>
      <c r="AW29" s="35"/>
      <c r="AX29" s="35"/>
      <c r="AY29" s="35"/>
      <c r="AZ29" s="35"/>
      <c r="BA29" s="35"/>
      <c r="BB29" s="35"/>
    </row>
    <row r="30" spans="1:54" ht="18" customHeight="1" thickBot="1" x14ac:dyDescent="0.25">
      <c r="A30" s="9">
        <v>17</v>
      </c>
      <c r="B30" s="195" t="str">
        <f>'CR Prelim'!B33</f>
        <v>LONGAKIT, KLINCH MICHAEL D.</v>
      </c>
      <c r="C30" s="196"/>
      <c r="D30" s="197"/>
      <c r="E30" s="190">
        <f>ROUND('1st Quarter Grade'!E30,0)</f>
        <v>62</v>
      </c>
      <c r="F30" s="191"/>
      <c r="G30" s="191"/>
      <c r="H30" s="191"/>
      <c r="I30" s="191"/>
      <c r="J30" s="191"/>
      <c r="K30" s="192"/>
      <c r="L30" s="190">
        <f>ROUND('GS 2nd Quarter'!G31,0)</f>
        <v>86</v>
      </c>
      <c r="M30" s="191"/>
      <c r="N30" s="191"/>
      <c r="O30" s="191"/>
      <c r="P30" s="191"/>
      <c r="Q30" s="191"/>
      <c r="R30" s="192"/>
      <c r="S30" s="198">
        <f t="shared" si="2"/>
        <v>74</v>
      </c>
      <c r="T30" s="199"/>
      <c r="U30" s="199"/>
      <c r="V30" s="200"/>
      <c r="W30" s="201" t="str">
        <f t="shared" si="3"/>
        <v>FAILED</v>
      </c>
      <c r="X30" s="202"/>
      <c r="Y30" s="203"/>
      <c r="Z30" s="27"/>
      <c r="AA30" s="27"/>
      <c r="AB30" s="36"/>
      <c r="AC30" s="27"/>
      <c r="AD30" s="27"/>
      <c r="AE30" s="27"/>
      <c r="AF30" s="33"/>
      <c r="AH30" s="36"/>
      <c r="AJ30" s="35"/>
      <c r="AK30" s="35"/>
      <c r="AL30" s="35"/>
      <c r="AM30" s="35"/>
      <c r="AN30" s="35"/>
      <c r="AO30" s="35"/>
      <c r="AP30" s="35"/>
      <c r="AQ30" s="35"/>
      <c r="AR30" s="35"/>
      <c r="AS30" s="35"/>
      <c r="AT30" s="35"/>
      <c r="AU30" s="35"/>
      <c r="AV30" s="35"/>
      <c r="AW30" s="35"/>
      <c r="AX30" s="35"/>
      <c r="AY30" s="35"/>
      <c r="AZ30" s="35"/>
      <c r="BA30" s="35"/>
      <c r="BB30" s="35"/>
    </row>
    <row r="31" spans="1:54" ht="18" customHeight="1" thickBot="1" x14ac:dyDescent="0.25">
      <c r="A31" s="9">
        <v>18</v>
      </c>
      <c r="B31" s="195" t="str">
        <f>'CR Prelim'!B34</f>
        <v>LONGAKIT, PATRICK JOSHUA D.</v>
      </c>
      <c r="C31" s="196"/>
      <c r="D31" s="197"/>
      <c r="E31" s="190">
        <f>ROUND('1st Quarter Grade'!E31,0)</f>
        <v>60</v>
      </c>
      <c r="F31" s="191"/>
      <c r="G31" s="191"/>
      <c r="H31" s="191"/>
      <c r="I31" s="191"/>
      <c r="J31" s="191"/>
      <c r="K31" s="192"/>
      <c r="L31" s="190">
        <f>ROUND('GS 2nd Quarter'!G32,0)</f>
        <v>91</v>
      </c>
      <c r="M31" s="191"/>
      <c r="N31" s="191"/>
      <c r="O31" s="191"/>
      <c r="P31" s="191"/>
      <c r="Q31" s="191"/>
      <c r="R31" s="192"/>
      <c r="S31" s="198">
        <f t="shared" si="2"/>
        <v>76</v>
      </c>
      <c r="T31" s="199"/>
      <c r="U31" s="199"/>
      <c r="V31" s="200"/>
      <c r="W31" s="201" t="str">
        <f t="shared" si="3"/>
        <v>PASSED</v>
      </c>
      <c r="X31" s="202"/>
      <c r="Y31" s="203"/>
      <c r="Z31" s="27"/>
      <c r="AA31" s="27"/>
      <c r="AB31" s="36"/>
      <c r="AC31" s="27"/>
      <c r="AD31" s="27"/>
      <c r="AE31" s="27"/>
      <c r="AF31" s="33"/>
      <c r="AH31" s="36"/>
      <c r="AJ31" s="35"/>
      <c r="AK31" s="35"/>
      <c r="AL31" s="35"/>
      <c r="AM31" s="35"/>
      <c r="AN31" s="35"/>
      <c r="AO31" s="35"/>
      <c r="AP31" s="35"/>
      <c r="AQ31" s="35"/>
      <c r="AR31" s="35"/>
      <c r="AS31" s="35"/>
      <c r="AT31" s="35"/>
      <c r="AU31" s="35"/>
      <c r="AV31" s="35"/>
      <c r="AW31" s="35"/>
      <c r="AX31" s="35"/>
      <c r="AY31" s="35"/>
      <c r="AZ31" s="35"/>
      <c r="BA31" s="35"/>
      <c r="BB31" s="35"/>
    </row>
    <row r="32" spans="1:54" ht="18" customHeight="1" thickBot="1" x14ac:dyDescent="0.25">
      <c r="A32" s="9">
        <v>19</v>
      </c>
      <c r="B32" s="195" t="str">
        <f>'CR Prelim'!B35</f>
        <v>LONGYAPON, STEPHEN</v>
      </c>
      <c r="C32" s="196"/>
      <c r="D32" s="197"/>
      <c r="E32" s="190">
        <f>ROUND('1st Quarter Grade'!E32,0)</f>
        <v>72</v>
      </c>
      <c r="F32" s="191"/>
      <c r="G32" s="191"/>
      <c r="H32" s="191"/>
      <c r="I32" s="191"/>
      <c r="J32" s="191"/>
      <c r="K32" s="192"/>
      <c r="L32" s="190">
        <f>ROUND('GS 2nd Quarter'!G33,0)</f>
        <v>84</v>
      </c>
      <c r="M32" s="191"/>
      <c r="N32" s="191"/>
      <c r="O32" s="191"/>
      <c r="P32" s="191"/>
      <c r="Q32" s="191"/>
      <c r="R32" s="192"/>
      <c r="S32" s="198">
        <f t="shared" si="2"/>
        <v>78</v>
      </c>
      <c r="T32" s="199"/>
      <c r="U32" s="199"/>
      <c r="V32" s="200"/>
      <c r="W32" s="201" t="str">
        <f t="shared" si="3"/>
        <v>PASSED</v>
      </c>
      <c r="X32" s="202"/>
      <c r="Y32" s="203"/>
      <c r="Z32" s="27"/>
      <c r="AA32" s="27"/>
      <c r="AB32" s="36"/>
      <c r="AC32" s="27"/>
      <c r="AD32" s="27"/>
      <c r="AE32" s="27"/>
      <c r="AF32" s="33"/>
      <c r="AH32" s="36"/>
      <c r="AJ32" s="35"/>
      <c r="AK32" s="35"/>
      <c r="AL32" s="35"/>
      <c r="AM32" s="35"/>
      <c r="AN32" s="35"/>
      <c r="AO32" s="35"/>
      <c r="AP32" s="35"/>
      <c r="AQ32" s="35"/>
      <c r="AR32" s="35"/>
      <c r="AS32" s="35"/>
      <c r="AT32" s="35"/>
      <c r="AU32" s="35"/>
      <c r="AV32" s="35"/>
      <c r="AW32" s="35"/>
      <c r="AX32" s="35"/>
      <c r="AY32" s="35"/>
      <c r="AZ32" s="35"/>
      <c r="BA32" s="35"/>
      <c r="BB32" s="35"/>
    </row>
    <row r="33" spans="1:54" ht="18" customHeight="1" thickBot="1" x14ac:dyDescent="0.25">
      <c r="A33" s="9">
        <v>20</v>
      </c>
      <c r="B33" s="195" t="str">
        <f>'CR Prelim'!B36</f>
        <v>PUEBLA, MARC EDSEL B.</v>
      </c>
      <c r="C33" s="196"/>
      <c r="D33" s="197"/>
      <c r="E33" s="190">
        <f>ROUND('1st Quarter Grade'!E33,0)</f>
        <v>68</v>
      </c>
      <c r="F33" s="191"/>
      <c r="G33" s="191"/>
      <c r="H33" s="191"/>
      <c r="I33" s="191"/>
      <c r="J33" s="191"/>
      <c r="K33" s="192"/>
      <c r="L33" s="190">
        <f>ROUND('GS 2nd Quarter'!G34,0)</f>
        <v>81</v>
      </c>
      <c r="M33" s="191"/>
      <c r="N33" s="191"/>
      <c r="O33" s="191"/>
      <c r="P33" s="191"/>
      <c r="Q33" s="191"/>
      <c r="R33" s="192"/>
      <c r="S33" s="198">
        <f t="shared" si="2"/>
        <v>75</v>
      </c>
      <c r="T33" s="199"/>
      <c r="U33" s="199"/>
      <c r="V33" s="200"/>
      <c r="W33" s="201" t="str">
        <f t="shared" si="3"/>
        <v>PASSED</v>
      </c>
      <c r="X33" s="202"/>
      <c r="Y33" s="203"/>
      <c r="Z33" s="27"/>
      <c r="AA33" s="27"/>
      <c r="AB33" s="36"/>
      <c r="AC33" s="27"/>
      <c r="AD33" s="27"/>
      <c r="AE33" s="27"/>
      <c r="AF33" s="33"/>
      <c r="AH33" s="36"/>
      <c r="AJ33" s="35"/>
      <c r="AK33" s="35"/>
      <c r="AL33" s="35"/>
      <c r="AM33" s="35"/>
      <c r="AN33" s="35"/>
      <c r="AO33" s="35"/>
      <c r="AP33" s="35"/>
      <c r="AQ33" s="35"/>
      <c r="AR33" s="35"/>
      <c r="AS33" s="35"/>
      <c r="AT33" s="35"/>
      <c r="AU33" s="35"/>
      <c r="AV33" s="35"/>
      <c r="AW33" s="35"/>
      <c r="AX33" s="35"/>
      <c r="AY33" s="35"/>
      <c r="AZ33" s="35"/>
      <c r="BA33" s="35"/>
      <c r="BB33" s="35"/>
    </row>
    <row r="34" spans="1:54" ht="18" customHeight="1" thickBot="1" x14ac:dyDescent="0.25">
      <c r="A34" s="9">
        <v>21</v>
      </c>
      <c r="B34" s="195" t="str">
        <f>'CR Prelim'!B37</f>
        <v>ROSALES, BRUCE CEDRICK P.</v>
      </c>
      <c r="C34" s="196"/>
      <c r="D34" s="197"/>
      <c r="E34" s="190">
        <f>ROUND('1st Quarter Grade'!E34,0)</f>
        <v>60</v>
      </c>
      <c r="F34" s="191"/>
      <c r="G34" s="191"/>
      <c r="H34" s="191"/>
      <c r="I34" s="191"/>
      <c r="J34" s="191"/>
      <c r="K34" s="192"/>
      <c r="L34" s="190">
        <f>ROUND('GS 2nd Quarter'!G35,0)</f>
        <v>93</v>
      </c>
      <c r="M34" s="191"/>
      <c r="N34" s="191"/>
      <c r="O34" s="191"/>
      <c r="P34" s="191"/>
      <c r="Q34" s="191"/>
      <c r="R34" s="192"/>
      <c r="S34" s="198">
        <f t="shared" si="2"/>
        <v>77</v>
      </c>
      <c r="T34" s="199"/>
      <c r="U34" s="199"/>
      <c r="V34" s="200"/>
      <c r="W34" s="201" t="str">
        <f t="shared" si="3"/>
        <v>PASSED</v>
      </c>
      <c r="X34" s="202"/>
      <c r="Y34" s="203"/>
      <c r="Z34" s="27"/>
      <c r="AA34" s="27"/>
      <c r="AB34" s="36"/>
      <c r="AC34" s="27"/>
      <c r="AD34" s="27"/>
      <c r="AE34" s="27"/>
      <c r="AF34" s="33"/>
      <c r="AH34" s="36"/>
      <c r="AJ34" s="35"/>
      <c r="AK34" s="35"/>
      <c r="AL34" s="35"/>
      <c r="AM34" s="35"/>
      <c r="AN34" s="35"/>
      <c r="AO34" s="35"/>
      <c r="AP34" s="35"/>
      <c r="AQ34" s="35"/>
      <c r="AR34" s="35"/>
      <c r="AS34" s="35"/>
      <c r="AT34" s="35"/>
      <c r="AU34" s="35"/>
      <c r="AV34" s="35"/>
      <c r="AW34" s="35"/>
      <c r="AX34" s="35"/>
      <c r="AY34" s="35"/>
      <c r="AZ34" s="35"/>
      <c r="BA34" s="35"/>
      <c r="BB34" s="35"/>
    </row>
    <row r="35" spans="1:54" ht="18" customHeight="1" thickBot="1" x14ac:dyDescent="0.25">
      <c r="A35" s="9">
        <v>22</v>
      </c>
      <c r="B35" s="195" t="str">
        <f>'CR Prelim'!B38</f>
        <v>RUMAY, DOMINIC V.</v>
      </c>
      <c r="C35" s="196"/>
      <c r="D35" s="197"/>
      <c r="E35" s="190">
        <f>ROUND('1st Quarter Grade'!E35,0)</f>
        <v>68</v>
      </c>
      <c r="F35" s="191"/>
      <c r="G35" s="191"/>
      <c r="H35" s="191"/>
      <c r="I35" s="191"/>
      <c r="J35" s="191"/>
      <c r="K35" s="192"/>
      <c r="L35" s="190">
        <f>ROUND('GS 2nd Quarter'!G36,0)</f>
        <v>89</v>
      </c>
      <c r="M35" s="191"/>
      <c r="N35" s="191"/>
      <c r="O35" s="191"/>
      <c r="P35" s="191"/>
      <c r="Q35" s="191"/>
      <c r="R35" s="192"/>
      <c r="S35" s="198">
        <f t="shared" si="2"/>
        <v>79</v>
      </c>
      <c r="T35" s="199"/>
      <c r="U35" s="199"/>
      <c r="V35" s="200"/>
      <c r="W35" s="201" t="str">
        <f t="shared" si="3"/>
        <v>PASSED</v>
      </c>
      <c r="X35" s="202"/>
      <c r="Y35" s="203"/>
      <c r="Z35" s="27"/>
      <c r="AA35" s="27"/>
      <c r="AB35" s="36"/>
      <c r="AC35" s="27"/>
      <c r="AD35" s="27"/>
      <c r="AE35" s="27"/>
      <c r="AF35" s="33"/>
      <c r="AH35" s="36"/>
      <c r="AJ35" s="35"/>
      <c r="AK35" s="35"/>
      <c r="AL35" s="35"/>
      <c r="AM35" s="35"/>
      <c r="AN35" s="35"/>
      <c r="AO35" s="35"/>
      <c r="AP35" s="35"/>
      <c r="AQ35" s="35"/>
      <c r="AR35" s="35"/>
      <c r="AS35" s="35"/>
      <c r="AT35" s="35"/>
      <c r="AU35" s="35"/>
      <c r="AV35" s="35"/>
      <c r="AW35" s="35"/>
      <c r="AX35" s="35"/>
      <c r="AY35" s="35"/>
      <c r="AZ35" s="35"/>
      <c r="BA35" s="35"/>
      <c r="BB35" s="35"/>
    </row>
    <row r="36" spans="1:54" ht="18" customHeight="1" thickBot="1" x14ac:dyDescent="0.25">
      <c r="A36" s="9">
        <v>23</v>
      </c>
      <c r="B36" s="195" t="str">
        <f>'CR Prelim'!B39</f>
        <v>SALCEDO,  FREDDIE JR. E.</v>
      </c>
      <c r="C36" s="196"/>
      <c r="D36" s="197"/>
      <c r="E36" s="190">
        <f>ROUND('1st Quarter Grade'!E36,0)</f>
        <v>68</v>
      </c>
      <c r="F36" s="191"/>
      <c r="G36" s="191"/>
      <c r="H36" s="191"/>
      <c r="I36" s="191"/>
      <c r="J36" s="191"/>
      <c r="K36" s="192"/>
      <c r="L36" s="190">
        <f>ROUND('GS 2nd Quarter'!G37,0)</f>
        <v>90</v>
      </c>
      <c r="M36" s="191"/>
      <c r="N36" s="191"/>
      <c r="O36" s="191"/>
      <c r="P36" s="191"/>
      <c r="Q36" s="191"/>
      <c r="R36" s="192"/>
      <c r="S36" s="198">
        <f t="shared" si="2"/>
        <v>79</v>
      </c>
      <c r="T36" s="199"/>
      <c r="U36" s="199"/>
      <c r="V36" s="200"/>
      <c r="W36" s="201" t="str">
        <f t="shared" si="3"/>
        <v>PASSED</v>
      </c>
      <c r="X36" s="202"/>
      <c r="Y36" s="203"/>
      <c r="Z36" s="27"/>
      <c r="AA36" s="27"/>
      <c r="AB36" s="36"/>
      <c r="AC36" s="27"/>
      <c r="AD36" s="27"/>
      <c r="AE36" s="27"/>
      <c r="AF36" s="33"/>
      <c r="AH36" s="36"/>
      <c r="AJ36" s="35"/>
      <c r="AK36" s="35"/>
      <c r="AL36" s="35"/>
      <c r="AM36" s="35"/>
      <c r="AN36" s="35"/>
      <c r="AO36" s="35"/>
      <c r="AP36" s="35"/>
      <c r="AQ36" s="35"/>
      <c r="AR36" s="35"/>
      <c r="AS36" s="35"/>
      <c r="AT36" s="35"/>
      <c r="AU36" s="35"/>
      <c r="AV36" s="35"/>
      <c r="AW36" s="35"/>
      <c r="AX36" s="35"/>
      <c r="AY36" s="35"/>
      <c r="AZ36" s="35"/>
      <c r="BA36" s="35"/>
      <c r="BB36" s="35"/>
    </row>
    <row r="37" spans="1:54" ht="18" customHeight="1" thickBot="1" x14ac:dyDescent="0.25">
      <c r="A37" s="9">
        <v>24</v>
      </c>
      <c r="B37" s="195" t="str">
        <f>'CR Prelim'!B40</f>
        <v>TA-AS, HARTSELL G.</v>
      </c>
      <c r="C37" s="196"/>
      <c r="D37" s="197"/>
      <c r="E37" s="190">
        <f>ROUND('1st Quarter Grade'!E37,0)</f>
        <v>67</v>
      </c>
      <c r="F37" s="191"/>
      <c r="G37" s="191"/>
      <c r="H37" s="191"/>
      <c r="I37" s="191"/>
      <c r="J37" s="191"/>
      <c r="K37" s="192"/>
      <c r="L37" s="190">
        <f>ROUND('GS 2nd Quarter'!G38,0)</f>
        <v>92</v>
      </c>
      <c r="M37" s="191"/>
      <c r="N37" s="191"/>
      <c r="O37" s="191"/>
      <c r="P37" s="191"/>
      <c r="Q37" s="191"/>
      <c r="R37" s="192"/>
      <c r="S37" s="198">
        <f t="shared" si="2"/>
        <v>80</v>
      </c>
      <c r="T37" s="199"/>
      <c r="U37" s="199"/>
      <c r="V37" s="200"/>
      <c r="W37" s="201" t="str">
        <f t="shared" si="3"/>
        <v>PASSED</v>
      </c>
      <c r="X37" s="202"/>
      <c r="Y37" s="203"/>
      <c r="Z37" s="27"/>
      <c r="AA37" s="27"/>
      <c r="AB37" s="36"/>
      <c r="AC37" s="27"/>
      <c r="AD37" s="27"/>
      <c r="AE37" s="27"/>
      <c r="AF37" s="33"/>
      <c r="AH37" s="36"/>
      <c r="AJ37" s="35"/>
      <c r="AK37" s="35"/>
      <c r="AL37" s="35"/>
      <c r="AM37" s="35"/>
      <c r="AN37" s="35"/>
      <c r="AO37" s="35"/>
      <c r="AP37" s="35"/>
      <c r="AQ37" s="35"/>
      <c r="AR37" s="35"/>
      <c r="AS37" s="35"/>
      <c r="AT37" s="35"/>
      <c r="AU37" s="35"/>
      <c r="AV37" s="35"/>
      <c r="AW37" s="35"/>
      <c r="AX37" s="35"/>
      <c r="AY37" s="35"/>
      <c r="AZ37" s="35"/>
      <c r="BA37" s="35"/>
      <c r="BB37" s="35"/>
    </row>
    <row r="38" spans="1:54" ht="18" customHeight="1" thickBot="1" x14ac:dyDescent="0.25">
      <c r="A38" s="9">
        <v>25</v>
      </c>
      <c r="B38" s="195" t="str">
        <f>'CR Prelim'!B41</f>
        <v>TALAPE, JOHN CARLO C.</v>
      </c>
      <c r="C38" s="196"/>
      <c r="D38" s="197"/>
      <c r="E38" s="190">
        <f>ROUND('1st Quarter Grade'!E38,0)</f>
        <v>60</v>
      </c>
      <c r="F38" s="191"/>
      <c r="G38" s="191"/>
      <c r="H38" s="191"/>
      <c r="I38" s="191"/>
      <c r="J38" s="191"/>
      <c r="K38" s="192"/>
      <c r="L38" s="190">
        <f>ROUND('GS 2nd Quarter'!G39,0)</f>
        <v>60</v>
      </c>
      <c r="M38" s="191"/>
      <c r="N38" s="191"/>
      <c r="O38" s="191"/>
      <c r="P38" s="191"/>
      <c r="Q38" s="191"/>
      <c r="R38" s="192"/>
      <c r="S38" s="198">
        <f t="shared" si="2"/>
        <v>60</v>
      </c>
      <c r="T38" s="199"/>
      <c r="U38" s="199"/>
      <c r="V38" s="200"/>
      <c r="W38" s="201" t="str">
        <f t="shared" si="3"/>
        <v>FAILED</v>
      </c>
      <c r="X38" s="202"/>
      <c r="Y38" s="203"/>
      <c r="Z38" s="27"/>
      <c r="AA38" s="27"/>
      <c r="AB38" s="36"/>
      <c r="AC38" s="27"/>
      <c r="AD38" s="27"/>
      <c r="AE38" s="27"/>
      <c r="AF38" s="33"/>
      <c r="AH38" s="36"/>
      <c r="AJ38" s="35"/>
      <c r="AK38" s="35"/>
      <c r="AL38" s="35"/>
      <c r="AM38" s="35"/>
      <c r="AN38" s="35"/>
      <c r="AO38" s="35"/>
      <c r="AP38" s="35"/>
      <c r="AQ38" s="35"/>
      <c r="AR38" s="35"/>
      <c r="AS38" s="35"/>
      <c r="AT38" s="35"/>
      <c r="AU38" s="35"/>
      <c r="AV38" s="35"/>
      <c r="AW38" s="35"/>
      <c r="AX38" s="35"/>
      <c r="AY38" s="35"/>
      <c r="AZ38" s="35"/>
      <c r="BA38" s="35"/>
      <c r="BB38" s="35"/>
    </row>
    <row r="39" spans="1:54" ht="18" customHeight="1" thickBot="1" x14ac:dyDescent="0.25">
      <c r="A39" s="9">
        <v>26</v>
      </c>
      <c r="B39" s="195" t="str">
        <f>'CR Prelim'!B42</f>
        <v>TAMING, ROLD JOHN M.</v>
      </c>
      <c r="C39" s="196"/>
      <c r="D39" s="197"/>
      <c r="E39" s="190">
        <f>ROUND('1st Quarter Grade'!E39,0)</f>
        <v>76</v>
      </c>
      <c r="F39" s="191"/>
      <c r="G39" s="191"/>
      <c r="H39" s="191"/>
      <c r="I39" s="191"/>
      <c r="J39" s="191"/>
      <c r="K39" s="192"/>
      <c r="L39" s="190">
        <f>ROUND('GS 2nd Quarter'!G40,0)</f>
        <v>94</v>
      </c>
      <c r="M39" s="191"/>
      <c r="N39" s="191"/>
      <c r="O39" s="191"/>
      <c r="P39" s="191"/>
      <c r="Q39" s="191"/>
      <c r="R39" s="192"/>
      <c r="S39" s="198">
        <f t="shared" si="2"/>
        <v>85</v>
      </c>
      <c r="T39" s="199"/>
      <c r="U39" s="199"/>
      <c r="V39" s="200"/>
      <c r="W39" s="201" t="str">
        <f t="shared" si="3"/>
        <v>PASSED</v>
      </c>
      <c r="X39" s="202"/>
      <c r="Y39" s="203"/>
      <c r="Z39" s="27"/>
      <c r="AA39" s="27"/>
      <c r="AB39" s="36"/>
      <c r="AC39" s="27"/>
      <c r="AD39" s="27"/>
      <c r="AE39" s="27"/>
      <c r="AF39" s="33"/>
      <c r="AH39" s="36"/>
      <c r="AJ39" s="35"/>
      <c r="AK39" s="35"/>
      <c r="AL39" s="35"/>
      <c r="AM39" s="35"/>
      <c r="AN39" s="35"/>
      <c r="AO39" s="35"/>
      <c r="AP39" s="35"/>
      <c r="AQ39" s="35"/>
      <c r="AR39" s="35"/>
      <c r="AS39" s="35"/>
      <c r="AT39" s="35"/>
      <c r="AU39" s="35"/>
      <c r="AV39" s="35"/>
      <c r="AW39" s="35"/>
      <c r="AX39" s="35"/>
      <c r="AY39" s="35"/>
      <c r="AZ39" s="35"/>
      <c r="BA39" s="35"/>
      <c r="BB39" s="35"/>
    </row>
    <row r="40" spans="1:54" ht="18" customHeight="1" thickBot="1" x14ac:dyDescent="0.25">
      <c r="A40" s="9">
        <v>27</v>
      </c>
      <c r="B40" s="195" t="str">
        <f>'CR Prelim'!B43</f>
        <v>TIROL, ANDY MOORE</v>
      </c>
      <c r="C40" s="196"/>
      <c r="D40" s="197"/>
      <c r="E40" s="190">
        <f>ROUND('1st Quarter Grade'!E40,0)</f>
        <v>66</v>
      </c>
      <c r="F40" s="191"/>
      <c r="G40" s="191"/>
      <c r="H40" s="191"/>
      <c r="I40" s="191"/>
      <c r="J40" s="191"/>
      <c r="K40" s="192"/>
      <c r="L40" s="190">
        <f>ROUND('GS 2nd Quarter'!G41,0)</f>
        <v>90</v>
      </c>
      <c r="M40" s="191"/>
      <c r="N40" s="191"/>
      <c r="O40" s="191"/>
      <c r="P40" s="191"/>
      <c r="Q40" s="191"/>
      <c r="R40" s="192"/>
      <c r="S40" s="198">
        <f t="shared" si="2"/>
        <v>78</v>
      </c>
      <c r="T40" s="199"/>
      <c r="U40" s="199"/>
      <c r="V40" s="200"/>
      <c r="W40" s="201" t="str">
        <f t="shared" si="3"/>
        <v>PASSED</v>
      </c>
      <c r="X40" s="202"/>
      <c r="Y40" s="203"/>
      <c r="Z40" s="27"/>
      <c r="AA40" s="27"/>
      <c r="AB40" s="36"/>
      <c r="AC40" s="27"/>
      <c r="AD40" s="27"/>
      <c r="AE40" s="27"/>
      <c r="AF40" s="33"/>
      <c r="AH40" s="36"/>
      <c r="AJ40" s="35"/>
      <c r="AK40" s="35"/>
      <c r="AL40" s="35"/>
      <c r="AM40" s="35"/>
      <c r="AN40" s="35"/>
      <c r="AO40" s="35"/>
      <c r="AP40" s="35"/>
      <c r="AQ40" s="35"/>
      <c r="AR40" s="35"/>
      <c r="AS40" s="35"/>
      <c r="AT40" s="35"/>
      <c r="AU40" s="35"/>
      <c r="AV40" s="35"/>
      <c r="AW40" s="35"/>
      <c r="AX40" s="35"/>
      <c r="AY40" s="35"/>
      <c r="AZ40" s="35"/>
      <c r="BA40" s="35"/>
      <c r="BB40" s="35"/>
    </row>
    <row r="41" spans="1:54" ht="18" customHeight="1" thickBot="1" x14ac:dyDescent="0.25">
      <c r="A41" s="9">
        <v>28</v>
      </c>
      <c r="B41" s="195" t="str">
        <f>'CR Prelim'!B44</f>
        <v>TOMALE, JOHN PAUL A.</v>
      </c>
      <c r="C41" s="196"/>
      <c r="D41" s="197"/>
      <c r="E41" s="190">
        <f>ROUND('1st Quarter Grade'!E41,0)</f>
        <v>69</v>
      </c>
      <c r="F41" s="191"/>
      <c r="G41" s="191"/>
      <c r="H41" s="191"/>
      <c r="I41" s="191"/>
      <c r="J41" s="191"/>
      <c r="K41" s="192"/>
      <c r="L41" s="190">
        <f>ROUND('GS 2nd Quarter'!G42,0)</f>
        <v>91</v>
      </c>
      <c r="M41" s="191"/>
      <c r="N41" s="191"/>
      <c r="O41" s="191"/>
      <c r="P41" s="191"/>
      <c r="Q41" s="191"/>
      <c r="R41" s="192"/>
      <c r="S41" s="198">
        <f t="shared" si="2"/>
        <v>80</v>
      </c>
      <c r="T41" s="199"/>
      <c r="U41" s="199"/>
      <c r="V41" s="200"/>
      <c r="W41" s="201" t="str">
        <f t="shared" si="3"/>
        <v>PASSED</v>
      </c>
      <c r="X41" s="202"/>
      <c r="Y41" s="203"/>
      <c r="Z41" s="27"/>
      <c r="AA41" s="27"/>
      <c r="AB41" s="36"/>
      <c r="AC41" s="27"/>
      <c r="AD41" s="27"/>
      <c r="AE41" s="27"/>
      <c r="AF41" s="33"/>
      <c r="AH41" s="36"/>
      <c r="AJ41" s="35"/>
      <c r="AK41" s="35"/>
      <c r="AL41" s="35"/>
      <c r="AM41" s="35"/>
      <c r="AN41" s="35"/>
      <c r="AO41" s="35"/>
      <c r="AP41" s="35"/>
      <c r="AQ41" s="35"/>
      <c r="AR41" s="35"/>
      <c r="AS41" s="35"/>
      <c r="AT41" s="35"/>
      <c r="AU41" s="35"/>
      <c r="AV41" s="35"/>
      <c r="AW41" s="35"/>
      <c r="AX41" s="35"/>
      <c r="AY41" s="35"/>
      <c r="AZ41" s="35"/>
      <c r="BA41" s="35"/>
      <c r="BB41" s="35"/>
    </row>
    <row r="42" spans="1:54" ht="18" customHeight="1" thickBot="1" x14ac:dyDescent="0.25">
      <c r="A42" s="9">
        <v>29</v>
      </c>
      <c r="B42" s="195" t="e">
        <f>'CR Prelim'!#REF!</f>
        <v>#REF!</v>
      </c>
      <c r="C42" s="196"/>
      <c r="D42" s="197"/>
      <c r="E42" s="190" t="e">
        <f>ROUND('1st Quarter Grade'!#REF!,0)</f>
        <v>#REF!</v>
      </c>
      <c r="F42" s="191"/>
      <c r="G42" s="191"/>
      <c r="H42" s="191"/>
      <c r="I42" s="191"/>
      <c r="J42" s="191"/>
      <c r="K42" s="192"/>
      <c r="L42" s="190">
        <f>ROUND('GS 2nd Quarter'!G43,0)</f>
        <v>86</v>
      </c>
      <c r="M42" s="191"/>
      <c r="N42" s="191"/>
      <c r="O42" s="191"/>
      <c r="P42" s="191"/>
      <c r="Q42" s="191"/>
      <c r="R42" s="192"/>
      <c r="S42" s="198" t="e">
        <f t="shared" si="2"/>
        <v>#REF!</v>
      </c>
      <c r="T42" s="199"/>
      <c r="U42" s="199"/>
      <c r="V42" s="200"/>
      <c r="W42" s="201" t="e">
        <f t="shared" si="3"/>
        <v>#REF!</v>
      </c>
      <c r="X42" s="202"/>
      <c r="Y42" s="203"/>
      <c r="Z42" s="27"/>
      <c r="AA42" s="27"/>
      <c r="AB42" s="36"/>
      <c r="AC42" s="27"/>
      <c r="AD42" s="27"/>
      <c r="AE42" s="27"/>
      <c r="AF42" s="33"/>
      <c r="AH42" s="36"/>
      <c r="AJ42" s="35"/>
      <c r="AK42" s="35"/>
      <c r="AL42" s="35"/>
      <c r="AM42" s="35"/>
      <c r="AN42" s="35"/>
      <c r="AO42" s="35"/>
      <c r="AP42" s="35"/>
      <c r="AQ42" s="35"/>
      <c r="AR42" s="35"/>
      <c r="AS42" s="35"/>
      <c r="AT42" s="35"/>
      <c r="AU42" s="35"/>
      <c r="AV42" s="35"/>
      <c r="AW42" s="35"/>
      <c r="AX42" s="35"/>
      <c r="AY42" s="35"/>
      <c r="AZ42" s="35"/>
      <c r="BA42" s="35"/>
      <c r="BB42" s="35"/>
    </row>
    <row r="43" spans="1:54" ht="18" customHeight="1" thickBot="1" x14ac:dyDescent="0.25">
      <c r="A43" s="9">
        <v>30</v>
      </c>
      <c r="B43" s="195" t="e">
        <f>'CR Prelim'!#REF!</f>
        <v>#REF!</v>
      </c>
      <c r="C43" s="196"/>
      <c r="D43" s="197"/>
      <c r="E43" s="190" t="e">
        <f>ROUND('1st Quarter Grade'!#REF!,0)</f>
        <v>#REF!</v>
      </c>
      <c r="F43" s="191"/>
      <c r="G43" s="191"/>
      <c r="H43" s="191"/>
      <c r="I43" s="191"/>
      <c r="J43" s="191"/>
      <c r="K43" s="192"/>
      <c r="L43" s="190">
        <f>ROUND('GS 2nd Quarter'!G44,0)</f>
        <v>60</v>
      </c>
      <c r="M43" s="191"/>
      <c r="N43" s="191"/>
      <c r="O43" s="191"/>
      <c r="P43" s="191"/>
      <c r="Q43" s="191"/>
      <c r="R43" s="192"/>
      <c r="S43" s="198" t="e">
        <f t="shared" ref="S43:S48" si="6">IF(OR(E43="",L43=""),"",IF(ISERROR(ROUND(AVERAGE(E43,L43),0)),"",ROUND(AVERAGE(E43,L43),0)))</f>
        <v>#REF!</v>
      </c>
      <c r="T43" s="199"/>
      <c r="U43" s="199"/>
      <c r="V43" s="200"/>
      <c r="W43" s="201" t="e">
        <f t="shared" ref="W43:W48" si="7">IF(OR($E43="",L43="",$S43=""),"",IF($S43&gt;=75,"PASSED","FAILED"))</f>
        <v>#REF!</v>
      </c>
      <c r="X43" s="202"/>
      <c r="Y43" s="203"/>
      <c r="Z43" s="27"/>
      <c r="AA43" s="27"/>
      <c r="AB43" s="36"/>
      <c r="AC43" s="27"/>
      <c r="AD43" s="27"/>
      <c r="AE43" s="27"/>
      <c r="AF43" s="33"/>
      <c r="AH43" s="36"/>
      <c r="AJ43" s="35"/>
      <c r="AK43" s="35"/>
      <c r="AL43" s="35"/>
      <c r="AM43" s="35"/>
      <c r="AN43" s="35"/>
      <c r="AO43" s="35"/>
      <c r="AP43" s="35"/>
      <c r="AQ43" s="35"/>
      <c r="AR43" s="35"/>
      <c r="AS43" s="35"/>
      <c r="AT43" s="35"/>
      <c r="AU43" s="35"/>
      <c r="AV43" s="35"/>
      <c r="AW43" s="35"/>
      <c r="AX43" s="35"/>
      <c r="AY43" s="35"/>
      <c r="AZ43" s="35"/>
      <c r="BA43" s="35"/>
      <c r="BB43" s="35"/>
    </row>
    <row r="44" spans="1:54" ht="18" customHeight="1" thickBot="1" x14ac:dyDescent="0.25">
      <c r="A44" s="9">
        <v>31</v>
      </c>
      <c r="B44" s="195" t="e">
        <f>'CR Prelim'!#REF!</f>
        <v>#REF!</v>
      </c>
      <c r="C44" s="196"/>
      <c r="D44" s="197"/>
      <c r="E44" s="190" t="e">
        <f>ROUND('1st Quarter Grade'!#REF!,0)</f>
        <v>#REF!</v>
      </c>
      <c r="F44" s="191"/>
      <c r="G44" s="191"/>
      <c r="H44" s="191"/>
      <c r="I44" s="191"/>
      <c r="J44" s="191"/>
      <c r="K44" s="192"/>
      <c r="L44" s="190">
        <f>ROUND('GS 2nd Quarter'!G45,0)</f>
        <v>96</v>
      </c>
      <c r="M44" s="191"/>
      <c r="N44" s="191"/>
      <c r="O44" s="191"/>
      <c r="P44" s="191"/>
      <c r="Q44" s="191"/>
      <c r="R44" s="192"/>
      <c r="S44" s="198" t="e">
        <f t="shared" si="6"/>
        <v>#REF!</v>
      </c>
      <c r="T44" s="199"/>
      <c r="U44" s="199"/>
      <c r="V44" s="200"/>
      <c r="W44" s="201" t="e">
        <f t="shared" si="7"/>
        <v>#REF!</v>
      </c>
      <c r="X44" s="202"/>
      <c r="Y44" s="203"/>
      <c r="Z44" s="27"/>
      <c r="AA44" s="27"/>
      <c r="AB44" s="36"/>
      <c r="AC44" s="27"/>
      <c r="AD44" s="27"/>
      <c r="AE44" s="27"/>
      <c r="AF44" s="33"/>
      <c r="AH44" s="36"/>
      <c r="AJ44" s="35"/>
      <c r="AK44" s="35"/>
      <c r="AL44" s="35"/>
      <c r="AM44" s="35"/>
      <c r="AN44" s="35"/>
      <c r="AO44" s="35"/>
      <c r="AP44" s="35"/>
      <c r="AQ44" s="35"/>
      <c r="AR44" s="35"/>
      <c r="AS44" s="35"/>
      <c r="AT44" s="35"/>
      <c r="AU44" s="35"/>
      <c r="AV44" s="35"/>
      <c r="AW44" s="35"/>
      <c r="AX44" s="35"/>
      <c r="AY44" s="35"/>
      <c r="AZ44" s="35"/>
      <c r="BA44" s="35"/>
      <c r="BB44" s="35"/>
    </row>
    <row r="45" spans="1:54" ht="18" customHeight="1" thickBot="1" x14ac:dyDescent="0.25">
      <c r="A45" s="9">
        <v>32</v>
      </c>
      <c r="B45" s="195" t="e">
        <f>'CR Prelim'!#REF!</f>
        <v>#REF!</v>
      </c>
      <c r="C45" s="196"/>
      <c r="D45" s="197"/>
      <c r="E45" s="190" t="e">
        <f>ROUND('1st Quarter Grade'!#REF!,0)</f>
        <v>#REF!</v>
      </c>
      <c r="F45" s="191"/>
      <c r="G45" s="191"/>
      <c r="H45" s="191"/>
      <c r="I45" s="191"/>
      <c r="J45" s="191"/>
      <c r="K45" s="192"/>
      <c r="L45" s="190">
        <f>ROUND('GS 2nd Quarter'!G46,0)</f>
        <v>82</v>
      </c>
      <c r="M45" s="191"/>
      <c r="N45" s="191"/>
      <c r="O45" s="191"/>
      <c r="P45" s="191"/>
      <c r="Q45" s="191"/>
      <c r="R45" s="192"/>
      <c r="S45" s="198" t="e">
        <f t="shared" si="6"/>
        <v>#REF!</v>
      </c>
      <c r="T45" s="199"/>
      <c r="U45" s="199"/>
      <c r="V45" s="200"/>
      <c r="W45" s="201" t="e">
        <f t="shared" si="7"/>
        <v>#REF!</v>
      </c>
      <c r="X45" s="202"/>
      <c r="Y45" s="203"/>
      <c r="Z45" s="27"/>
      <c r="AA45" s="27"/>
      <c r="AB45" s="36"/>
      <c r="AC45" s="27"/>
      <c r="AD45" s="27"/>
      <c r="AE45" s="27"/>
      <c r="AF45" s="33"/>
      <c r="AH45" s="36"/>
      <c r="AJ45" s="35"/>
      <c r="AK45" s="35"/>
      <c r="AL45" s="35"/>
      <c r="AM45" s="35"/>
      <c r="AN45" s="35"/>
      <c r="AO45" s="35"/>
      <c r="AP45" s="35"/>
      <c r="AQ45" s="35"/>
      <c r="AR45" s="35"/>
      <c r="AS45" s="35"/>
      <c r="AT45" s="35"/>
      <c r="AU45" s="35"/>
      <c r="AV45" s="35"/>
      <c r="AW45" s="35"/>
      <c r="AX45" s="35"/>
      <c r="AY45" s="35"/>
      <c r="AZ45" s="35"/>
      <c r="BA45" s="35"/>
      <c r="BB45" s="35"/>
    </row>
    <row r="46" spans="1:54" ht="18" customHeight="1" thickBot="1" x14ac:dyDescent="0.25">
      <c r="A46" s="9">
        <v>33</v>
      </c>
      <c r="B46" s="195" t="e">
        <f>'CR Prelim'!#REF!</f>
        <v>#REF!</v>
      </c>
      <c r="C46" s="196"/>
      <c r="D46" s="197"/>
      <c r="E46" s="190" t="e">
        <f>ROUND('1st Quarter Grade'!#REF!,0)</f>
        <v>#REF!</v>
      </c>
      <c r="F46" s="191"/>
      <c r="G46" s="191"/>
      <c r="H46" s="191"/>
      <c r="I46" s="191"/>
      <c r="J46" s="191"/>
      <c r="K46" s="192"/>
      <c r="L46" s="190">
        <f>ROUND('GS 2nd Quarter'!G47,0)</f>
        <v>89</v>
      </c>
      <c r="M46" s="191"/>
      <c r="N46" s="191"/>
      <c r="O46" s="191"/>
      <c r="P46" s="191"/>
      <c r="Q46" s="191"/>
      <c r="R46" s="192"/>
      <c r="S46" s="198" t="e">
        <f t="shared" si="6"/>
        <v>#REF!</v>
      </c>
      <c r="T46" s="199"/>
      <c r="U46" s="199"/>
      <c r="V46" s="200"/>
      <c r="W46" s="201" t="e">
        <f t="shared" si="7"/>
        <v>#REF!</v>
      </c>
      <c r="X46" s="202"/>
      <c r="Y46" s="203"/>
      <c r="Z46" s="27"/>
      <c r="AA46" s="27"/>
      <c r="AB46" s="36"/>
      <c r="AC46" s="27"/>
      <c r="AD46" s="27"/>
      <c r="AE46" s="27"/>
      <c r="AF46" s="33"/>
      <c r="AH46" s="36"/>
      <c r="AJ46" s="35"/>
      <c r="AK46" s="35"/>
      <c r="AL46" s="35"/>
      <c r="AM46" s="35"/>
      <c r="AN46" s="35"/>
      <c r="AO46" s="35"/>
      <c r="AP46" s="35"/>
      <c r="AQ46" s="35"/>
      <c r="AR46" s="35"/>
      <c r="AS46" s="35"/>
      <c r="AT46" s="35"/>
      <c r="AU46" s="35"/>
      <c r="AV46" s="35"/>
      <c r="AW46" s="35"/>
      <c r="AX46" s="35"/>
      <c r="AY46" s="35"/>
      <c r="AZ46" s="35"/>
      <c r="BA46" s="35"/>
      <c r="BB46" s="35"/>
    </row>
    <row r="47" spans="1:54" ht="18" customHeight="1" thickBot="1" x14ac:dyDescent="0.25">
      <c r="A47" s="9">
        <v>34</v>
      </c>
      <c r="B47" s="195" t="e">
        <f>'CR Prelim'!#REF!</f>
        <v>#REF!</v>
      </c>
      <c r="C47" s="196"/>
      <c r="D47" s="197"/>
      <c r="E47" s="190" t="e">
        <f>ROUND('1st Quarter Grade'!#REF!,0)</f>
        <v>#REF!</v>
      </c>
      <c r="F47" s="191"/>
      <c r="G47" s="191"/>
      <c r="H47" s="191"/>
      <c r="I47" s="191"/>
      <c r="J47" s="191"/>
      <c r="K47" s="192"/>
      <c r="L47" s="190">
        <f>ROUND('GS 2nd Quarter'!G48,0)</f>
        <v>86</v>
      </c>
      <c r="M47" s="191"/>
      <c r="N47" s="191"/>
      <c r="O47" s="191"/>
      <c r="P47" s="191"/>
      <c r="Q47" s="191"/>
      <c r="R47" s="192"/>
      <c r="S47" s="198" t="e">
        <f>IF(OR(E47="",L47=""),"",IF(ISERROR(ROUND(AVERAGE(E47,L47),0)),"",ROUND(AVERAGE(E47,L47),0)))</f>
        <v>#REF!</v>
      </c>
      <c r="T47" s="199"/>
      <c r="U47" s="199"/>
      <c r="V47" s="200"/>
      <c r="W47" s="201" t="e">
        <f>IF(OR($E47="",L47="",$S47=""),"",IF($S47&gt;=75,"PASSED","FAILED"))</f>
        <v>#REF!</v>
      </c>
      <c r="X47" s="202"/>
      <c r="Y47" s="203"/>
      <c r="Z47" s="27"/>
      <c r="AA47" s="27"/>
      <c r="AB47" s="36"/>
      <c r="AC47" s="27"/>
      <c r="AD47" s="27"/>
      <c r="AE47" s="27"/>
      <c r="AF47" s="33"/>
      <c r="AH47" s="36"/>
      <c r="AJ47" s="35"/>
      <c r="AK47" s="35"/>
      <c r="AL47" s="35"/>
      <c r="AM47" s="35"/>
      <c r="AN47" s="35"/>
      <c r="AO47" s="35"/>
      <c r="AP47" s="35"/>
      <c r="AQ47" s="35"/>
      <c r="AR47" s="35"/>
      <c r="AS47" s="35"/>
      <c r="AT47" s="35"/>
      <c r="AU47" s="35"/>
      <c r="AV47" s="35"/>
      <c r="AW47" s="35"/>
      <c r="AX47" s="35"/>
      <c r="AY47" s="35"/>
      <c r="AZ47" s="35"/>
      <c r="BA47" s="35"/>
      <c r="BB47" s="35"/>
    </row>
    <row r="48" spans="1:54" ht="18" customHeight="1" thickBot="1" x14ac:dyDescent="0.25">
      <c r="A48" s="9">
        <v>35</v>
      </c>
      <c r="B48" s="195" t="e">
        <f>'CR Prelim'!#REF!</f>
        <v>#REF!</v>
      </c>
      <c r="C48" s="196"/>
      <c r="D48" s="197"/>
      <c r="E48" s="190" t="e">
        <f>ROUND('1st Quarter Grade'!#REF!,0)</f>
        <v>#REF!</v>
      </c>
      <c r="F48" s="191"/>
      <c r="G48" s="191"/>
      <c r="H48" s="191"/>
      <c r="I48" s="191"/>
      <c r="J48" s="191"/>
      <c r="K48" s="192"/>
      <c r="L48" s="190">
        <f>ROUND('GS 2nd Quarter'!G49,0)</f>
        <v>93</v>
      </c>
      <c r="M48" s="191"/>
      <c r="N48" s="191"/>
      <c r="O48" s="191"/>
      <c r="P48" s="191"/>
      <c r="Q48" s="191"/>
      <c r="R48" s="192"/>
      <c r="S48" s="198" t="e">
        <f t="shared" si="6"/>
        <v>#REF!</v>
      </c>
      <c r="T48" s="199"/>
      <c r="U48" s="199"/>
      <c r="V48" s="200"/>
      <c r="W48" s="201" t="e">
        <f t="shared" si="7"/>
        <v>#REF!</v>
      </c>
      <c r="X48" s="202"/>
      <c r="Y48" s="203"/>
      <c r="Z48" s="27"/>
      <c r="AA48" s="27"/>
      <c r="AB48" s="36"/>
      <c r="AC48" s="27"/>
      <c r="AD48" s="27"/>
      <c r="AE48" s="27"/>
      <c r="AF48" s="33"/>
      <c r="AH48" s="36"/>
      <c r="AJ48" s="35"/>
      <c r="AK48" s="35"/>
      <c r="AL48" s="35"/>
      <c r="AM48" s="35"/>
      <c r="AN48" s="35"/>
      <c r="AO48" s="35"/>
      <c r="AP48" s="35"/>
      <c r="AQ48" s="35"/>
      <c r="AR48" s="35"/>
      <c r="AS48" s="35"/>
      <c r="AT48" s="35"/>
      <c r="AU48" s="35"/>
      <c r="AV48" s="35"/>
      <c r="AW48" s="35"/>
      <c r="AX48" s="35"/>
      <c r="AY48" s="35"/>
      <c r="AZ48" s="35"/>
      <c r="BA48" s="35"/>
      <c r="BB48" s="35"/>
    </row>
    <row r="49" spans="1:54" ht="18" customHeight="1" thickBot="1" x14ac:dyDescent="0.25">
      <c r="A49" s="210" t="s">
        <v>34</v>
      </c>
      <c r="B49" s="211"/>
      <c r="C49" s="211"/>
      <c r="D49" s="212"/>
      <c r="E49" s="204"/>
      <c r="F49" s="205"/>
      <c r="G49" s="205"/>
      <c r="H49" s="205"/>
      <c r="I49" s="205"/>
      <c r="J49" s="205"/>
      <c r="K49" s="206"/>
      <c r="L49" s="204"/>
      <c r="M49" s="205"/>
      <c r="N49" s="205"/>
      <c r="O49" s="205"/>
      <c r="P49" s="205"/>
      <c r="Q49" s="205"/>
      <c r="R49" s="206"/>
      <c r="S49" s="207"/>
      <c r="T49" s="208"/>
      <c r="U49" s="208"/>
      <c r="V49" s="209"/>
      <c r="W49" s="204"/>
      <c r="X49" s="205"/>
      <c r="Y49" s="206"/>
      <c r="Z49" s="38"/>
      <c r="AA49" s="27"/>
      <c r="AB49" s="36"/>
      <c r="AC49" s="27"/>
      <c r="AD49" s="27"/>
      <c r="AE49" s="27"/>
      <c r="AF49" s="33"/>
      <c r="AH49" s="36"/>
      <c r="AJ49" s="37"/>
      <c r="AK49" s="37"/>
      <c r="AL49" s="37"/>
      <c r="AM49" s="37"/>
      <c r="AN49" s="37"/>
      <c r="AO49" s="37"/>
      <c r="AP49" s="37"/>
      <c r="AQ49" s="37"/>
      <c r="AR49" s="37"/>
      <c r="AS49" s="37"/>
      <c r="AT49" s="37"/>
      <c r="AU49" s="37"/>
      <c r="AV49" s="37"/>
      <c r="AW49" s="37"/>
      <c r="AX49" s="37"/>
      <c r="AY49" s="37"/>
      <c r="AZ49" s="37"/>
      <c r="BA49" s="37"/>
      <c r="BB49" s="37"/>
    </row>
    <row r="50" spans="1:54" ht="18" customHeight="1" thickBot="1" x14ac:dyDescent="0.25">
      <c r="A50" s="10">
        <v>1</v>
      </c>
      <c r="B50" s="187" t="str">
        <f>'CR Prelim'!B46</f>
        <v>AHON,MEG DIANNE  L.</v>
      </c>
      <c r="C50" s="188"/>
      <c r="D50" s="189"/>
      <c r="E50" s="190">
        <f>ROUND('1st Quarter Grade'!E43,0)</f>
        <v>67</v>
      </c>
      <c r="F50" s="191"/>
      <c r="G50" s="191"/>
      <c r="H50" s="191"/>
      <c r="I50" s="191"/>
      <c r="J50" s="191"/>
      <c r="K50" s="192"/>
      <c r="L50" s="190">
        <f>ROUND('GS 2nd Quarter'!G51,0)</f>
        <v>87</v>
      </c>
      <c r="M50" s="191"/>
      <c r="N50" s="191"/>
      <c r="O50" s="191"/>
      <c r="P50" s="191"/>
      <c r="Q50" s="191"/>
      <c r="R50" s="192"/>
      <c r="S50" s="193">
        <f t="shared" ref="S50:S60" si="8">IF(OR(E50="",L50=""),"",IF(ISERROR(ROUND(AVERAGE(E50,L50),0)),"",ROUND(AVERAGE(E50,L50),0)))</f>
        <v>77</v>
      </c>
      <c r="T50" s="193"/>
      <c r="U50" s="193"/>
      <c r="V50" s="193"/>
      <c r="W50" s="194" t="str">
        <f t="shared" ref="W50:W60" si="9">IF(OR($E50="",L50="",$S50=""),"",IF($S50&gt;=75,"PASSED","FAILED"))</f>
        <v>PASSED</v>
      </c>
      <c r="X50" s="194"/>
      <c r="Y50" s="194"/>
      <c r="Z50" s="27"/>
      <c r="AA50" s="27"/>
      <c r="AB50" s="36"/>
      <c r="AC50" s="27"/>
      <c r="AD50" s="27"/>
      <c r="AE50" s="27"/>
      <c r="AF50" s="33"/>
      <c r="AH50" s="36"/>
      <c r="AJ50" s="37"/>
      <c r="AK50" s="37"/>
      <c r="AL50" s="37"/>
      <c r="AM50" s="37"/>
      <c r="AN50" s="37"/>
      <c r="AO50" s="37"/>
      <c r="AP50" s="37"/>
      <c r="AQ50" s="37"/>
      <c r="AR50" s="37"/>
      <c r="AS50" s="37"/>
      <c r="AT50" s="37"/>
      <c r="AU50" s="37"/>
      <c r="AV50" s="37"/>
      <c r="AW50" s="37"/>
      <c r="AX50" s="37"/>
      <c r="AY50" s="37"/>
      <c r="AZ50" s="37"/>
      <c r="BA50" s="37"/>
      <c r="BB50" s="37"/>
    </row>
    <row r="51" spans="1:54" ht="18" customHeight="1" thickBot="1" x14ac:dyDescent="0.25">
      <c r="A51" s="10">
        <v>2</v>
      </c>
      <c r="B51" s="187" t="str">
        <f>'CR Prelim'!B47</f>
        <v>AMILER, SHANNIE LOU L.</v>
      </c>
      <c r="C51" s="188"/>
      <c r="D51" s="189"/>
      <c r="E51" s="190">
        <f>ROUND('1st Quarter Grade'!E44,0)</f>
        <v>66</v>
      </c>
      <c r="F51" s="191"/>
      <c r="G51" s="191"/>
      <c r="H51" s="191"/>
      <c r="I51" s="191"/>
      <c r="J51" s="191"/>
      <c r="K51" s="192"/>
      <c r="L51" s="190">
        <f>ROUND('GS 2nd Quarter'!G52,0)</f>
        <v>88</v>
      </c>
      <c r="M51" s="191"/>
      <c r="N51" s="191"/>
      <c r="O51" s="191"/>
      <c r="P51" s="191"/>
      <c r="Q51" s="191"/>
      <c r="R51" s="192"/>
      <c r="S51" s="193">
        <f t="shared" si="8"/>
        <v>77</v>
      </c>
      <c r="T51" s="193"/>
      <c r="U51" s="193"/>
      <c r="V51" s="193"/>
      <c r="W51" s="194" t="str">
        <f t="shared" si="9"/>
        <v>PASSED</v>
      </c>
      <c r="X51" s="194"/>
      <c r="Y51" s="194"/>
      <c r="Z51" s="27"/>
      <c r="AA51" s="27"/>
      <c r="AB51" s="36"/>
      <c r="AC51" s="27"/>
      <c r="AD51" s="27"/>
      <c r="AE51" s="27"/>
      <c r="AF51" s="33"/>
      <c r="AH51" s="36"/>
      <c r="AJ51" s="37"/>
      <c r="AK51" s="37"/>
      <c r="AL51" s="37"/>
      <c r="AM51" s="37"/>
      <c r="AN51" s="37"/>
      <c r="AO51" s="37"/>
      <c r="AP51" s="37"/>
      <c r="AQ51" s="37"/>
      <c r="AR51" s="37"/>
      <c r="AS51" s="37"/>
      <c r="AT51" s="37"/>
      <c r="AU51" s="37"/>
      <c r="AV51" s="37"/>
      <c r="AW51" s="37"/>
      <c r="AX51" s="37"/>
      <c r="AY51" s="37"/>
      <c r="AZ51" s="37"/>
      <c r="BA51" s="37"/>
      <c r="BB51" s="37"/>
    </row>
    <row r="52" spans="1:54" ht="18" customHeight="1" thickBot="1" x14ac:dyDescent="0.25">
      <c r="A52" s="10">
        <v>3</v>
      </c>
      <c r="B52" s="187" t="str">
        <f>'CR Prelim'!B48</f>
        <v>AÑORA, BRITNEY G.</v>
      </c>
      <c r="C52" s="188"/>
      <c r="D52" s="189"/>
      <c r="E52" s="190">
        <f>ROUND('1st Quarter Grade'!E45,0)</f>
        <v>67</v>
      </c>
      <c r="F52" s="191"/>
      <c r="G52" s="191"/>
      <c r="H52" s="191"/>
      <c r="I52" s="191"/>
      <c r="J52" s="191"/>
      <c r="K52" s="192"/>
      <c r="L52" s="190">
        <f>ROUND('GS 2nd Quarter'!G53,0)</f>
        <v>85</v>
      </c>
      <c r="M52" s="191"/>
      <c r="N52" s="191"/>
      <c r="O52" s="191"/>
      <c r="P52" s="191"/>
      <c r="Q52" s="191"/>
      <c r="R52" s="192"/>
      <c r="S52" s="193">
        <f t="shared" si="8"/>
        <v>76</v>
      </c>
      <c r="T52" s="193"/>
      <c r="U52" s="193"/>
      <c r="V52" s="193"/>
      <c r="W52" s="194" t="str">
        <f t="shared" si="9"/>
        <v>PASSED</v>
      </c>
      <c r="X52" s="194"/>
      <c r="Y52" s="194"/>
      <c r="Z52" s="27"/>
      <c r="AA52" s="27"/>
      <c r="AB52" s="36"/>
      <c r="AC52" s="27"/>
      <c r="AD52" s="27"/>
      <c r="AE52" s="27"/>
      <c r="AF52" s="33"/>
      <c r="AH52" s="36"/>
      <c r="AJ52" s="37"/>
      <c r="AK52" s="37"/>
      <c r="AL52" s="37"/>
      <c r="AM52" s="37"/>
      <c r="AN52" s="37"/>
      <c r="AO52" s="37"/>
      <c r="AP52" s="37"/>
      <c r="AQ52" s="37"/>
      <c r="AR52" s="37"/>
      <c r="AS52" s="37"/>
      <c r="AT52" s="37"/>
      <c r="AU52" s="37"/>
      <c r="AV52" s="37"/>
      <c r="AW52" s="37"/>
      <c r="AX52" s="37"/>
      <c r="AY52" s="37"/>
      <c r="AZ52" s="37"/>
      <c r="BA52" s="37"/>
      <c r="BB52" s="37"/>
    </row>
    <row r="53" spans="1:54" ht="18" customHeight="1" thickBot="1" x14ac:dyDescent="0.25">
      <c r="A53" s="10">
        <v>4</v>
      </c>
      <c r="B53" s="187" t="str">
        <f>'CR Prelim'!B49</f>
        <v>ARAÑO, ANGEL E.</v>
      </c>
      <c r="C53" s="188"/>
      <c r="D53" s="189"/>
      <c r="E53" s="190">
        <f>ROUND('1st Quarter Grade'!E46,0)</f>
        <v>74</v>
      </c>
      <c r="F53" s="191"/>
      <c r="G53" s="191"/>
      <c r="H53" s="191"/>
      <c r="I53" s="191"/>
      <c r="J53" s="191"/>
      <c r="K53" s="192"/>
      <c r="L53" s="190">
        <f>ROUND('GS 2nd Quarter'!G54,0)</f>
        <v>89</v>
      </c>
      <c r="M53" s="191"/>
      <c r="N53" s="191"/>
      <c r="O53" s="191"/>
      <c r="P53" s="191"/>
      <c r="Q53" s="191"/>
      <c r="R53" s="192"/>
      <c r="S53" s="193">
        <f t="shared" si="8"/>
        <v>82</v>
      </c>
      <c r="T53" s="193"/>
      <c r="U53" s="193"/>
      <c r="V53" s="193"/>
      <c r="W53" s="194" t="str">
        <f t="shared" si="9"/>
        <v>PASSED</v>
      </c>
      <c r="X53" s="194"/>
      <c r="Y53" s="194"/>
      <c r="Z53" s="27"/>
      <c r="AA53" s="27"/>
      <c r="AB53" s="36"/>
      <c r="AC53" s="27"/>
      <c r="AD53" s="27"/>
      <c r="AE53" s="27"/>
      <c r="AF53" s="33"/>
      <c r="AH53" s="36"/>
      <c r="AJ53" s="22"/>
    </row>
    <row r="54" spans="1:54" ht="18" customHeight="1" thickBot="1" x14ac:dyDescent="0.25">
      <c r="A54" s="10">
        <v>5</v>
      </c>
      <c r="B54" s="187" t="str">
        <f>'CR Prelim'!B50</f>
        <v>AROBO, , DANICA JOY D.</v>
      </c>
      <c r="C54" s="188"/>
      <c r="D54" s="189"/>
      <c r="E54" s="190">
        <f>ROUND('1st Quarter Grade'!E47,0)</f>
        <v>76</v>
      </c>
      <c r="F54" s="191"/>
      <c r="G54" s="191"/>
      <c r="H54" s="191"/>
      <c r="I54" s="191"/>
      <c r="J54" s="191"/>
      <c r="K54" s="192"/>
      <c r="L54" s="190">
        <f>ROUND('GS 2nd Quarter'!G55,0)</f>
        <v>91</v>
      </c>
      <c r="M54" s="191"/>
      <c r="N54" s="191"/>
      <c r="O54" s="191"/>
      <c r="P54" s="191"/>
      <c r="Q54" s="191"/>
      <c r="R54" s="192"/>
      <c r="S54" s="193">
        <f t="shared" si="8"/>
        <v>84</v>
      </c>
      <c r="T54" s="193"/>
      <c r="U54" s="193"/>
      <c r="V54" s="193"/>
      <c r="W54" s="194" t="str">
        <f t="shared" si="9"/>
        <v>PASSED</v>
      </c>
      <c r="X54" s="194"/>
      <c r="Y54" s="194"/>
      <c r="Z54" s="27"/>
      <c r="AA54" s="27"/>
      <c r="AB54" s="36"/>
      <c r="AC54" s="27"/>
      <c r="AD54" s="27"/>
      <c r="AE54" s="27"/>
      <c r="AF54" s="33"/>
      <c r="AH54" s="36"/>
      <c r="AJ54" s="22"/>
    </row>
    <row r="55" spans="1:54" ht="18" customHeight="1" thickBot="1" x14ac:dyDescent="0.25">
      <c r="A55" s="10">
        <v>6</v>
      </c>
      <c r="B55" s="187" t="str">
        <f>'CR Prelim'!B51</f>
        <v>BAGUION, JAMAICA D.</v>
      </c>
      <c r="C55" s="188"/>
      <c r="D55" s="189"/>
      <c r="E55" s="190">
        <f>ROUND('1st Quarter Grade'!E48,0)</f>
        <v>63</v>
      </c>
      <c r="F55" s="191"/>
      <c r="G55" s="191"/>
      <c r="H55" s="191"/>
      <c r="I55" s="191"/>
      <c r="J55" s="191"/>
      <c r="K55" s="192"/>
      <c r="L55" s="190">
        <f>ROUND('GS 2nd Quarter'!G56,0)</f>
        <v>91</v>
      </c>
      <c r="M55" s="191"/>
      <c r="N55" s="191"/>
      <c r="O55" s="191"/>
      <c r="P55" s="191"/>
      <c r="Q55" s="191"/>
      <c r="R55" s="192"/>
      <c r="S55" s="193">
        <f t="shared" si="8"/>
        <v>77</v>
      </c>
      <c r="T55" s="193"/>
      <c r="U55" s="193"/>
      <c r="V55" s="193"/>
      <c r="W55" s="194" t="str">
        <f t="shared" si="9"/>
        <v>PASSED</v>
      </c>
      <c r="X55" s="194"/>
      <c r="Y55" s="194"/>
      <c r="Z55" s="27"/>
      <c r="AA55" s="27"/>
      <c r="AB55" s="36"/>
      <c r="AC55" s="27"/>
      <c r="AD55" s="27"/>
      <c r="AE55" s="27"/>
      <c r="AF55" s="33"/>
      <c r="AH55" s="36"/>
      <c r="AJ55" s="22"/>
    </row>
    <row r="56" spans="1:54" ht="18" customHeight="1" thickBot="1" x14ac:dyDescent="0.25">
      <c r="A56" s="10">
        <v>7</v>
      </c>
      <c r="B56" s="187" t="str">
        <f>'CR Prelim'!B52</f>
        <v>BARDINAS, MAYLEN V.</v>
      </c>
      <c r="C56" s="188"/>
      <c r="D56" s="189"/>
      <c r="E56" s="190">
        <f>ROUND('1st Quarter Grade'!E49,0)</f>
        <v>63</v>
      </c>
      <c r="F56" s="191"/>
      <c r="G56" s="191"/>
      <c r="H56" s="191"/>
      <c r="I56" s="191"/>
      <c r="J56" s="191"/>
      <c r="K56" s="192"/>
      <c r="L56" s="190">
        <f>ROUND('GS 2nd Quarter'!G57,0)</f>
        <v>90</v>
      </c>
      <c r="M56" s="191"/>
      <c r="N56" s="191"/>
      <c r="O56" s="191"/>
      <c r="P56" s="191"/>
      <c r="Q56" s="191"/>
      <c r="R56" s="192"/>
      <c r="S56" s="193">
        <f t="shared" si="8"/>
        <v>77</v>
      </c>
      <c r="T56" s="193"/>
      <c r="U56" s="193"/>
      <c r="V56" s="193"/>
      <c r="W56" s="194" t="str">
        <f t="shared" si="9"/>
        <v>PASSED</v>
      </c>
      <c r="X56" s="194"/>
      <c r="Y56" s="194"/>
      <c r="Z56" s="27"/>
      <c r="AA56" s="27"/>
      <c r="AB56" s="36"/>
      <c r="AC56" s="27"/>
      <c r="AD56" s="27"/>
      <c r="AE56" s="27"/>
      <c r="AF56" s="33"/>
      <c r="AH56" s="36"/>
      <c r="AJ56" s="22"/>
    </row>
    <row r="57" spans="1:54" ht="18" customHeight="1" thickBot="1" x14ac:dyDescent="0.25">
      <c r="A57" s="10">
        <v>8</v>
      </c>
      <c r="B57" s="187" t="str">
        <f>'CR Prelim'!B53</f>
        <v>MACANAS, LEA MARIE N.</v>
      </c>
      <c r="C57" s="188"/>
      <c r="D57" s="189"/>
      <c r="E57" s="190">
        <f>ROUND('1st Quarter Grade'!E50,0)</f>
        <v>60</v>
      </c>
      <c r="F57" s="191"/>
      <c r="G57" s="191"/>
      <c r="H57" s="191"/>
      <c r="I57" s="191"/>
      <c r="J57" s="191"/>
      <c r="K57" s="192"/>
      <c r="L57" s="190">
        <f>ROUND('GS 2nd Quarter'!G58,0)</f>
        <v>87</v>
      </c>
      <c r="M57" s="191"/>
      <c r="N57" s="191"/>
      <c r="O57" s="191"/>
      <c r="P57" s="191"/>
      <c r="Q57" s="191"/>
      <c r="R57" s="192"/>
      <c r="S57" s="193">
        <f t="shared" si="8"/>
        <v>74</v>
      </c>
      <c r="T57" s="193"/>
      <c r="U57" s="193"/>
      <c r="V57" s="193"/>
      <c r="W57" s="194" t="str">
        <f t="shared" si="9"/>
        <v>FAILED</v>
      </c>
      <c r="X57" s="194"/>
      <c r="Y57" s="194"/>
      <c r="Z57" s="27"/>
      <c r="AA57" s="27"/>
      <c r="AB57" s="36"/>
      <c r="AC57" s="27"/>
      <c r="AD57" s="27"/>
      <c r="AE57" s="27"/>
      <c r="AF57" s="33"/>
      <c r="AH57" s="36"/>
      <c r="AJ57" s="22"/>
    </row>
    <row r="58" spans="1:54" ht="18" customHeight="1" thickBot="1" x14ac:dyDescent="0.25">
      <c r="A58" s="10">
        <v>9</v>
      </c>
      <c r="B58" s="187" t="str">
        <f>'CR Prelim'!B54</f>
        <v>MALBAS, ARIANA FAYE R.</v>
      </c>
      <c r="C58" s="188"/>
      <c r="D58" s="189"/>
      <c r="E58" s="190">
        <f>ROUND('1st Quarter Grade'!E51,0)</f>
        <v>60</v>
      </c>
      <c r="F58" s="191"/>
      <c r="G58" s="191"/>
      <c r="H58" s="191"/>
      <c r="I58" s="191"/>
      <c r="J58" s="191"/>
      <c r="K58" s="192"/>
      <c r="L58" s="190">
        <f>ROUND('GS 2nd Quarter'!G59,0)</f>
        <v>85</v>
      </c>
      <c r="M58" s="191"/>
      <c r="N58" s="191"/>
      <c r="O58" s="191"/>
      <c r="P58" s="191"/>
      <c r="Q58" s="191"/>
      <c r="R58" s="192"/>
      <c r="S58" s="193">
        <f t="shared" si="8"/>
        <v>73</v>
      </c>
      <c r="T58" s="193"/>
      <c r="U58" s="193"/>
      <c r="V58" s="193"/>
      <c r="W58" s="194" t="str">
        <f t="shared" si="9"/>
        <v>FAILED</v>
      </c>
      <c r="X58" s="194"/>
      <c r="Y58" s="194"/>
      <c r="Z58" s="27"/>
      <c r="AA58" s="27"/>
      <c r="AB58" s="36"/>
      <c r="AC58" s="27"/>
      <c r="AD58" s="27"/>
      <c r="AE58" s="27"/>
      <c r="AF58" s="33"/>
      <c r="AH58" s="36"/>
      <c r="AJ58" s="22"/>
    </row>
    <row r="59" spans="1:54" ht="18" customHeight="1" thickBot="1" x14ac:dyDescent="0.25">
      <c r="A59" s="10">
        <v>10</v>
      </c>
      <c r="B59" s="187" t="str">
        <f>'CR Prelim'!B59</f>
        <v>OSORNO, MARJORIE B.</v>
      </c>
      <c r="C59" s="188"/>
      <c r="D59" s="189"/>
      <c r="E59" s="190">
        <f>ROUND('1st Quarter Grade'!E52,0)</f>
        <v>70</v>
      </c>
      <c r="F59" s="191"/>
      <c r="G59" s="191"/>
      <c r="H59" s="191"/>
      <c r="I59" s="191"/>
      <c r="J59" s="191"/>
      <c r="K59" s="192"/>
      <c r="L59" s="190">
        <f>ROUND('GS 2nd Quarter'!G60,0)</f>
        <v>84</v>
      </c>
      <c r="M59" s="191"/>
      <c r="N59" s="191"/>
      <c r="O59" s="191"/>
      <c r="P59" s="191"/>
      <c r="Q59" s="191"/>
      <c r="R59" s="192"/>
      <c r="S59" s="193">
        <f t="shared" ref="S59" si="10">IF(OR(E59="",L59=""),"",IF(ISERROR(ROUND(AVERAGE(E59,L59),0)),"",ROUND(AVERAGE(E59,L59),0)))</f>
        <v>77</v>
      </c>
      <c r="T59" s="193"/>
      <c r="U59" s="193"/>
      <c r="V59" s="193"/>
      <c r="W59" s="194" t="str">
        <f t="shared" ref="W59" si="11">IF(OR($E59="",L59="",$S59=""),"",IF($S59&gt;=75,"PASSED","FAILED"))</f>
        <v>PASSED</v>
      </c>
      <c r="X59" s="194"/>
      <c r="Y59" s="194"/>
      <c r="Z59" s="27"/>
      <c r="AA59" s="27"/>
      <c r="AB59" s="36"/>
      <c r="AC59" s="27"/>
      <c r="AD59" s="27"/>
      <c r="AE59" s="27"/>
      <c r="AF59" s="33"/>
      <c r="AH59" s="36"/>
      <c r="AJ59" s="22"/>
    </row>
    <row r="60" spans="1:54" ht="18" customHeight="1" thickBot="1" x14ac:dyDescent="0.25">
      <c r="A60" s="10">
        <v>11</v>
      </c>
      <c r="B60" s="187" t="str">
        <f>'CR Prelim'!B60</f>
        <v>SAMBOLAWAN, AMINELA S.</v>
      </c>
      <c r="C60" s="188"/>
      <c r="D60" s="189"/>
      <c r="E60" s="190">
        <f>ROUND('1st Quarter Grade'!E53,0)</f>
        <v>73</v>
      </c>
      <c r="F60" s="191"/>
      <c r="G60" s="191"/>
      <c r="H60" s="191"/>
      <c r="I60" s="191"/>
      <c r="J60" s="191"/>
      <c r="K60" s="192"/>
      <c r="L60" s="190">
        <f>ROUND('GS 2nd Quarter'!G61,0)</f>
        <v>87</v>
      </c>
      <c r="M60" s="191"/>
      <c r="N60" s="191"/>
      <c r="O60" s="191"/>
      <c r="P60" s="191"/>
      <c r="Q60" s="191"/>
      <c r="R60" s="192"/>
      <c r="S60" s="193">
        <f t="shared" si="8"/>
        <v>80</v>
      </c>
      <c r="T60" s="193"/>
      <c r="U60" s="193"/>
      <c r="V60" s="193"/>
      <c r="W60" s="194" t="str">
        <f t="shared" si="9"/>
        <v>PASSED</v>
      </c>
      <c r="X60" s="194"/>
      <c r="Y60" s="194"/>
      <c r="Z60" s="27"/>
      <c r="AA60" s="27"/>
      <c r="AB60" s="36"/>
      <c r="AC60" s="27"/>
      <c r="AD60" s="27"/>
      <c r="AE60" s="27"/>
      <c r="AF60" s="33"/>
      <c r="AH60" s="36"/>
      <c r="AJ60" s="22"/>
    </row>
    <row r="61" spans="1:54" ht="18" customHeight="1" thickBot="1" x14ac:dyDescent="0.25">
      <c r="A61" s="10">
        <v>12</v>
      </c>
      <c r="B61" s="187" t="str">
        <f>'CR Prelim'!B61</f>
        <v>SERAFICA, RELAINE JOY M.</v>
      </c>
      <c r="C61" s="188"/>
      <c r="D61" s="189"/>
      <c r="E61" s="190">
        <f>ROUND('1st Quarter Grade'!E54,0)</f>
        <v>62</v>
      </c>
      <c r="F61" s="191"/>
      <c r="G61" s="191"/>
      <c r="H61" s="191"/>
      <c r="I61" s="191"/>
      <c r="J61" s="191"/>
      <c r="K61" s="192"/>
      <c r="L61" s="190">
        <f>ROUND('GS 2nd Quarter'!G62,0)</f>
        <v>84</v>
      </c>
      <c r="M61" s="191"/>
      <c r="N61" s="191"/>
      <c r="O61" s="191"/>
      <c r="P61" s="191"/>
      <c r="Q61" s="191"/>
      <c r="R61" s="192"/>
      <c r="S61" s="193">
        <f t="shared" ref="S61" si="12">IF(OR(E61="",L61=""),"",IF(ISERROR(ROUND(AVERAGE(E61,L61),0)),"",ROUND(AVERAGE(E61,L61),0)))</f>
        <v>73</v>
      </c>
      <c r="T61" s="193"/>
      <c r="U61" s="193"/>
      <c r="V61" s="193"/>
      <c r="W61" s="194" t="str">
        <f t="shared" ref="W61" si="13">IF(OR($E61="",L61="",$S61=""),"",IF($S61&gt;=75,"PASSED","FAILED"))</f>
        <v>FAILED</v>
      </c>
      <c r="X61" s="194"/>
      <c r="Y61" s="194"/>
      <c r="Z61" s="27"/>
      <c r="AA61" s="27"/>
      <c r="AB61" s="36"/>
      <c r="AC61" s="27"/>
      <c r="AD61" s="27"/>
      <c r="AE61" s="27"/>
      <c r="AF61" s="33"/>
      <c r="AH61" s="36"/>
      <c r="AJ61" s="37"/>
      <c r="AK61" s="37"/>
      <c r="AL61" s="37"/>
      <c r="AM61" s="37"/>
      <c r="AN61" s="37"/>
      <c r="AO61" s="37"/>
      <c r="AP61" s="37"/>
      <c r="AQ61" s="37"/>
      <c r="AR61" s="37"/>
      <c r="AS61" s="37"/>
      <c r="AT61" s="37"/>
      <c r="AU61" s="37"/>
      <c r="AV61" s="37"/>
      <c r="AW61" s="37"/>
      <c r="AX61" s="37"/>
      <c r="AY61" s="37"/>
      <c r="AZ61" s="37"/>
      <c r="BA61" s="37"/>
      <c r="BB61" s="37"/>
    </row>
    <row r="63" spans="1:54" ht="16" x14ac:dyDescent="0.2">
      <c r="R63" s="84" t="s">
        <v>5</v>
      </c>
      <c r="S63" s="83"/>
    </row>
    <row r="64" spans="1:54" ht="16" x14ac:dyDescent="0.2">
      <c r="R64" s="84" t="s">
        <v>4</v>
      </c>
      <c r="T64" s="83"/>
    </row>
    <row r="65" spans="2:52" ht="16" x14ac:dyDescent="0.2">
      <c r="R65" s="84" t="s">
        <v>6</v>
      </c>
      <c r="S65" s="83"/>
    </row>
    <row r="68" spans="2:52" s="18" customFormat="1" x14ac:dyDescent="0.15">
      <c r="B68" s="36"/>
      <c r="N68" s="13"/>
      <c r="O68" s="13"/>
      <c r="Z68" s="13"/>
      <c r="AA68" s="13"/>
      <c r="AC68" s="13"/>
      <c r="AD68" s="13"/>
      <c r="AE68" s="13"/>
      <c r="AF68" s="19"/>
      <c r="AJ68" s="19"/>
      <c r="AK68" s="19"/>
      <c r="AL68" s="19"/>
      <c r="AM68" s="19"/>
      <c r="AN68" s="19"/>
      <c r="AO68" s="19"/>
      <c r="AP68" s="19"/>
      <c r="AQ68" s="19"/>
      <c r="AR68" s="19"/>
      <c r="AS68" s="19"/>
      <c r="AT68" s="19"/>
      <c r="AU68" s="19"/>
      <c r="AV68" s="19"/>
      <c r="AW68" s="19"/>
      <c r="AX68" s="19"/>
      <c r="AY68" s="19"/>
      <c r="AZ68" s="19"/>
    </row>
  </sheetData>
  <mergeCells count="262">
    <mergeCell ref="A1:Y8"/>
    <mergeCell ref="B58:D58"/>
    <mergeCell ref="E58:K58"/>
    <mergeCell ref="L58:R58"/>
    <mergeCell ref="S58:V58"/>
    <mergeCell ref="W58:Y58"/>
    <mergeCell ref="B60:D60"/>
    <mergeCell ref="E60:K60"/>
    <mergeCell ref="L60:R60"/>
    <mergeCell ref="S60:V60"/>
    <mergeCell ref="W60:Y60"/>
    <mergeCell ref="B56:D56"/>
    <mergeCell ref="E56:K56"/>
    <mergeCell ref="L56:R56"/>
    <mergeCell ref="S56:V56"/>
    <mergeCell ref="W56:Y56"/>
    <mergeCell ref="B57:D57"/>
    <mergeCell ref="E57:K57"/>
    <mergeCell ref="L57:R57"/>
    <mergeCell ref="S57:V57"/>
    <mergeCell ref="W57:Y57"/>
    <mergeCell ref="B54:D54"/>
    <mergeCell ref="L54:R54"/>
    <mergeCell ref="B26:D26"/>
    <mergeCell ref="E26:K26"/>
    <mergeCell ref="L26:R26"/>
    <mergeCell ref="S26:V26"/>
    <mergeCell ref="W26:Y26"/>
    <mergeCell ref="B27:D27"/>
    <mergeCell ref="E27:K27"/>
    <mergeCell ref="L27:R27"/>
    <mergeCell ref="S27:V27"/>
    <mergeCell ref="B34:D34"/>
    <mergeCell ref="E34:K34"/>
    <mergeCell ref="L34:R34"/>
    <mergeCell ref="S34:V34"/>
    <mergeCell ref="W34:Y34"/>
    <mergeCell ref="B33:D33"/>
    <mergeCell ref="E33:K33"/>
    <mergeCell ref="L33:R33"/>
    <mergeCell ref="S33:V33"/>
    <mergeCell ref="W33:Y33"/>
    <mergeCell ref="B31:D31"/>
    <mergeCell ref="E31:K31"/>
    <mergeCell ref="L31:R31"/>
    <mergeCell ref="S29:V29"/>
    <mergeCell ref="S31:V31"/>
    <mergeCell ref="W31:Y31"/>
    <mergeCell ref="B24:D24"/>
    <mergeCell ref="E24:K24"/>
    <mergeCell ref="L24:R24"/>
    <mergeCell ref="S24:V24"/>
    <mergeCell ref="W24:Y24"/>
    <mergeCell ref="B25:D25"/>
    <mergeCell ref="E25:K25"/>
    <mergeCell ref="L25:R25"/>
    <mergeCell ref="S25:V25"/>
    <mergeCell ref="W25:Y25"/>
    <mergeCell ref="B22:D22"/>
    <mergeCell ref="E22:K22"/>
    <mergeCell ref="S22:V22"/>
    <mergeCell ref="W22:Y22"/>
    <mergeCell ref="B23:D23"/>
    <mergeCell ref="E23:K23"/>
    <mergeCell ref="S23:V23"/>
    <mergeCell ref="W23:Y23"/>
    <mergeCell ref="L21:R21"/>
    <mergeCell ref="L22:R22"/>
    <mergeCell ref="L23:R23"/>
    <mergeCell ref="B20:D20"/>
    <mergeCell ref="E20:K20"/>
    <mergeCell ref="L20:R20"/>
    <mergeCell ref="S20:V20"/>
    <mergeCell ref="W20:Y20"/>
    <mergeCell ref="B21:D21"/>
    <mergeCell ref="E21:K21"/>
    <mergeCell ref="S21:V21"/>
    <mergeCell ref="W21:Y21"/>
    <mergeCell ref="B18:D18"/>
    <mergeCell ref="E18:K18"/>
    <mergeCell ref="L18:R18"/>
    <mergeCell ref="S18:V18"/>
    <mergeCell ref="W18:Y18"/>
    <mergeCell ref="B19:D19"/>
    <mergeCell ref="E19:K19"/>
    <mergeCell ref="L19:R19"/>
    <mergeCell ref="S19:V19"/>
    <mergeCell ref="W19:Y19"/>
    <mergeCell ref="B16:D16"/>
    <mergeCell ref="E16:K16"/>
    <mergeCell ref="L16:R16"/>
    <mergeCell ref="S16:V16"/>
    <mergeCell ref="W16:Y16"/>
    <mergeCell ref="B17:D17"/>
    <mergeCell ref="E17:K17"/>
    <mergeCell ref="L17:R17"/>
    <mergeCell ref="S17:V17"/>
    <mergeCell ref="W17:Y17"/>
    <mergeCell ref="AC10:AF10"/>
    <mergeCell ref="E11:F11"/>
    <mergeCell ref="G11:O11"/>
    <mergeCell ref="P11:R11"/>
    <mergeCell ref="S11:Y11"/>
    <mergeCell ref="E12:K12"/>
    <mergeCell ref="L12:R12"/>
    <mergeCell ref="S12:V12"/>
    <mergeCell ref="W12:Y12"/>
    <mergeCell ref="B14:D14"/>
    <mergeCell ref="E14:K14"/>
    <mergeCell ref="L14:R14"/>
    <mergeCell ref="S14:V14"/>
    <mergeCell ref="W14:Y14"/>
    <mergeCell ref="B15:D15"/>
    <mergeCell ref="E15:K15"/>
    <mergeCell ref="L15:R15"/>
    <mergeCell ref="S15:V15"/>
    <mergeCell ref="W15:Y15"/>
    <mergeCell ref="A9:D12"/>
    <mergeCell ref="E9:H10"/>
    <mergeCell ref="I9:O10"/>
    <mergeCell ref="P9:R9"/>
    <mergeCell ref="S9:Y9"/>
    <mergeCell ref="P10:R10"/>
    <mergeCell ref="S10:Y10"/>
    <mergeCell ref="A13:D13"/>
    <mergeCell ref="E13:K13"/>
    <mergeCell ref="L13:R13"/>
    <mergeCell ref="S13:V13"/>
    <mergeCell ref="W13:Y13"/>
    <mergeCell ref="B32:D32"/>
    <mergeCell ref="E32:K32"/>
    <mergeCell ref="L32:R32"/>
    <mergeCell ref="W27:Y27"/>
    <mergeCell ref="B28:D28"/>
    <mergeCell ref="E28:K28"/>
    <mergeCell ref="L28:R28"/>
    <mergeCell ref="S28:V28"/>
    <mergeCell ref="S32:V32"/>
    <mergeCell ref="W32:Y32"/>
    <mergeCell ref="B30:D30"/>
    <mergeCell ref="E30:K30"/>
    <mergeCell ref="L30:R30"/>
    <mergeCell ref="S30:V30"/>
    <mergeCell ref="W30:Y30"/>
    <mergeCell ref="W28:Y28"/>
    <mergeCell ref="B29:D29"/>
    <mergeCell ref="E29:K29"/>
    <mergeCell ref="L29:R29"/>
    <mergeCell ref="W29:Y29"/>
    <mergeCell ref="B35:D35"/>
    <mergeCell ref="E35:K35"/>
    <mergeCell ref="L35:R35"/>
    <mergeCell ref="S35:V35"/>
    <mergeCell ref="W35:Y35"/>
    <mergeCell ref="B36:D36"/>
    <mergeCell ref="E36:K36"/>
    <mergeCell ref="L36:R36"/>
    <mergeCell ref="S36:V36"/>
    <mergeCell ref="W36:Y36"/>
    <mergeCell ref="B37:D37"/>
    <mergeCell ref="E37:K37"/>
    <mergeCell ref="L37:R37"/>
    <mergeCell ref="S37:V37"/>
    <mergeCell ref="W37:Y37"/>
    <mergeCell ref="B38:D38"/>
    <mergeCell ref="E38:K38"/>
    <mergeCell ref="L38:R38"/>
    <mergeCell ref="S38:V38"/>
    <mergeCell ref="W38:Y38"/>
    <mergeCell ref="B39:D39"/>
    <mergeCell ref="E39:K39"/>
    <mergeCell ref="L39:R39"/>
    <mergeCell ref="S39:V39"/>
    <mergeCell ref="W39:Y39"/>
    <mergeCell ref="B40:D40"/>
    <mergeCell ref="E40:K40"/>
    <mergeCell ref="L40:R40"/>
    <mergeCell ref="S40:V40"/>
    <mergeCell ref="W40:Y40"/>
    <mergeCell ref="B43:D43"/>
    <mergeCell ref="E43:K43"/>
    <mergeCell ref="L43:R43"/>
    <mergeCell ref="S43:V43"/>
    <mergeCell ref="W43:Y43"/>
    <mergeCell ref="B41:D41"/>
    <mergeCell ref="E41:K41"/>
    <mergeCell ref="L41:R41"/>
    <mergeCell ref="S41:V41"/>
    <mergeCell ref="W41:Y41"/>
    <mergeCell ref="B42:D42"/>
    <mergeCell ref="E42:K42"/>
    <mergeCell ref="L42:R42"/>
    <mergeCell ref="S42:V42"/>
    <mergeCell ref="W42:Y42"/>
    <mergeCell ref="B44:D44"/>
    <mergeCell ref="E44:K44"/>
    <mergeCell ref="L44:R44"/>
    <mergeCell ref="S44:V44"/>
    <mergeCell ref="W44:Y44"/>
    <mergeCell ref="B45:D45"/>
    <mergeCell ref="E45:K45"/>
    <mergeCell ref="L45:R45"/>
    <mergeCell ref="S45:V45"/>
    <mergeCell ref="W45:Y45"/>
    <mergeCell ref="B46:D46"/>
    <mergeCell ref="E46:K46"/>
    <mergeCell ref="L46:R46"/>
    <mergeCell ref="S46:V46"/>
    <mergeCell ref="W46:Y46"/>
    <mergeCell ref="B47:D47"/>
    <mergeCell ref="E47:K47"/>
    <mergeCell ref="L47:R47"/>
    <mergeCell ref="S47:V47"/>
    <mergeCell ref="W47:Y47"/>
    <mergeCell ref="B61:D61"/>
    <mergeCell ref="E61:K61"/>
    <mergeCell ref="L61:R61"/>
    <mergeCell ref="S61:V61"/>
    <mergeCell ref="W61:Y61"/>
    <mergeCell ref="E49:K49"/>
    <mergeCell ref="L49:R49"/>
    <mergeCell ref="S49:V49"/>
    <mergeCell ref="W49:Y49"/>
    <mergeCell ref="A49:D49"/>
    <mergeCell ref="B50:D50"/>
    <mergeCell ref="E50:K50"/>
    <mergeCell ref="L50:R50"/>
    <mergeCell ref="S50:V50"/>
    <mergeCell ref="W50:Y50"/>
    <mergeCell ref="B51:D51"/>
    <mergeCell ref="E51:K51"/>
    <mergeCell ref="L51:R51"/>
    <mergeCell ref="S51:V51"/>
    <mergeCell ref="W51:Y51"/>
    <mergeCell ref="S54:V54"/>
    <mergeCell ref="W54:Y54"/>
    <mergeCell ref="B55:D55"/>
    <mergeCell ref="E55:K55"/>
    <mergeCell ref="B59:D59"/>
    <mergeCell ref="E59:K59"/>
    <mergeCell ref="L59:R59"/>
    <mergeCell ref="S59:V59"/>
    <mergeCell ref="W59:Y59"/>
    <mergeCell ref="B48:D48"/>
    <mergeCell ref="E48:K48"/>
    <mergeCell ref="L48:R48"/>
    <mergeCell ref="S48:V48"/>
    <mergeCell ref="W48:Y48"/>
    <mergeCell ref="L55:R55"/>
    <mergeCell ref="S55:V55"/>
    <mergeCell ref="W55:Y55"/>
    <mergeCell ref="B52:D52"/>
    <mergeCell ref="E52:K52"/>
    <mergeCell ref="L52:R52"/>
    <mergeCell ref="S52:V52"/>
    <mergeCell ref="W52:Y52"/>
    <mergeCell ref="B53:D53"/>
    <mergeCell ref="E53:K53"/>
    <mergeCell ref="L53:R53"/>
    <mergeCell ref="S53:V53"/>
    <mergeCell ref="W53:Y53"/>
    <mergeCell ref="E54:K54"/>
  </mergeCells>
  <phoneticPr fontId="12" type="noConversion"/>
  <conditionalFormatting sqref="S50:V60 S14:V33">
    <cfRule type="cellIs" dxfId="8" priority="24" operator="lessThan">
      <formula>75</formula>
    </cfRule>
  </conditionalFormatting>
  <conditionalFormatting sqref="W50:Y60 W14:Y33">
    <cfRule type="containsText" dxfId="7" priority="22" operator="containsText" text="FAILED">
      <formula>NOT(ISERROR(SEARCH("FAILED",W14)))</formula>
    </cfRule>
  </conditionalFormatting>
  <conditionalFormatting sqref="B14:D48 B50:D61">
    <cfRule type="expression" dxfId="6" priority="25">
      <formula>IF($S14&lt;75,TRUE,FALSE)</formula>
    </cfRule>
  </conditionalFormatting>
  <conditionalFormatting sqref="S34:V42">
    <cfRule type="cellIs" dxfId="5" priority="14" operator="lessThan">
      <formula>75</formula>
    </cfRule>
  </conditionalFormatting>
  <conditionalFormatting sqref="W34:Y42">
    <cfRule type="containsText" dxfId="4" priority="13" operator="containsText" text="FAILED">
      <formula>NOT(ISERROR(SEARCH("FAILED",W34)))</formula>
    </cfRule>
  </conditionalFormatting>
  <conditionalFormatting sqref="S43:V48">
    <cfRule type="cellIs" dxfId="3" priority="11" operator="lessThan">
      <formula>75</formula>
    </cfRule>
  </conditionalFormatting>
  <conditionalFormatting sqref="W43:Y48">
    <cfRule type="containsText" dxfId="2" priority="10" operator="containsText" text="FAILED">
      <formula>NOT(ISERROR(SEARCH("FAILED",W43)))</formula>
    </cfRule>
  </conditionalFormatting>
  <conditionalFormatting sqref="S61:V61">
    <cfRule type="cellIs" dxfId="1" priority="2" operator="lessThan">
      <formula>75</formula>
    </cfRule>
  </conditionalFormatting>
  <conditionalFormatting sqref="W61:Y61">
    <cfRule type="containsText" dxfId="0" priority="1" operator="containsText" text="FAILED">
      <formula>NOT(ISERROR(SEARCH("FAILED",W61)))</formula>
    </cfRule>
  </conditionalFormatting>
  <dataValidations count="24">
    <dataValidation allowBlank="1" showInputMessage="1" prompt="Do not type name of learners here. Go to INPUT DATA sheet." sqref="B50:B61 B14:B48" xr:uid="{00000000-0002-0000-0700-000000000000}"/>
    <dataValidation type="whole" operator="lessThanOrEqual" allowBlank="1" showInputMessage="1" showErrorMessage="1" error="INPUT NUMBER LESS THAN OR EQUAL THE HIGHEST POSSIBLE SCORE" prompt="Input Raw Score" sqref="WVR983001:WVR983101 WLV983001:WLV983101 WBZ983001:WBZ983101 VSD983001:VSD983101 VIH983001:VIH983101 UYL983001:UYL983101 UOP983001:UOP983101 UET983001:UET983101 TUX983001:TUX983101 TLB983001:TLB983101 TBF983001:TBF983101 SRJ983001:SRJ983101 SHN983001:SHN983101 RXR983001:RXR983101 RNV983001:RNV983101 RDZ983001:RDZ983101 QUD983001:QUD983101 QKH983001:QKH983101 QAL983001:QAL983101 PQP983001:PQP983101 PGT983001:PGT983101 OWX983001:OWX983101 ONB983001:ONB983101 ODF983001:ODF983101 NTJ983001:NTJ983101 NJN983001:NJN983101 MZR983001:MZR983101 MPV983001:MPV983101 MFZ983001:MFZ983101 LWD983001:LWD983101 LMH983001:LMH983101 LCL983001:LCL983101 KSP983001:KSP983101 KIT983001:KIT983101 JYX983001:JYX983101 JPB983001:JPB983101 JFF983001:JFF983101 IVJ983001:IVJ983101 ILN983001:ILN983101 IBR983001:IBR983101 HRV983001:HRV983101 HHZ983001:HHZ983101 GYD983001:GYD983101 GOH983001:GOH983101 GEL983001:GEL983101 FUP983001:FUP983101 FKT983001:FKT983101 FAX983001:FAX983101 ERB983001:ERB983101 EHF983001:EHF983101 DXJ983001:DXJ983101 DNN983001:DNN983101 DDR983001:DDR983101 CTV983001:CTV983101 CJZ983001:CJZ983101 CAD983001:CAD983101 BQH983001:BQH983101 BGL983001:BGL983101 AWP983001:AWP983101 AMT983001:AMT983101 ACX983001:ACX983101 TB983001:TB983101 JF983001:JF983101 L983001:L983101 WVR917465:WVR917565 WLV917465:WLV917565 WBZ917465:WBZ917565 VSD917465:VSD917565 VIH917465:VIH917565 UYL917465:UYL917565 UOP917465:UOP917565 UET917465:UET917565 TUX917465:TUX917565 TLB917465:TLB917565 TBF917465:TBF917565 SRJ917465:SRJ917565 SHN917465:SHN917565 RXR917465:RXR917565 RNV917465:RNV917565 RDZ917465:RDZ917565 QUD917465:QUD917565 QKH917465:QKH917565 QAL917465:QAL917565 PQP917465:PQP917565 PGT917465:PGT917565 OWX917465:OWX917565 ONB917465:ONB917565 ODF917465:ODF917565 NTJ917465:NTJ917565 NJN917465:NJN917565 MZR917465:MZR917565 MPV917465:MPV917565 MFZ917465:MFZ917565 LWD917465:LWD917565 LMH917465:LMH917565 LCL917465:LCL917565 KSP917465:KSP917565 KIT917465:KIT917565 JYX917465:JYX917565 JPB917465:JPB917565 JFF917465:JFF917565 IVJ917465:IVJ917565 ILN917465:ILN917565 IBR917465:IBR917565 HRV917465:HRV917565 HHZ917465:HHZ917565 GYD917465:GYD917565 GOH917465:GOH917565 GEL917465:GEL917565 FUP917465:FUP917565 FKT917465:FKT917565 FAX917465:FAX917565 ERB917465:ERB917565 EHF917465:EHF917565 DXJ917465:DXJ917565 DNN917465:DNN917565 DDR917465:DDR917565 CTV917465:CTV917565 CJZ917465:CJZ917565 CAD917465:CAD917565 BQH917465:BQH917565 BGL917465:BGL917565 AWP917465:AWP917565 AMT917465:AMT917565 ACX917465:ACX917565 TB917465:TB917565 JF917465:JF917565 L917465:L917565 WVR851929:WVR852029 WLV851929:WLV852029 WBZ851929:WBZ852029 VSD851929:VSD852029 VIH851929:VIH852029 UYL851929:UYL852029 UOP851929:UOP852029 UET851929:UET852029 TUX851929:TUX852029 TLB851929:TLB852029 TBF851929:TBF852029 SRJ851929:SRJ852029 SHN851929:SHN852029 RXR851929:RXR852029 RNV851929:RNV852029 RDZ851929:RDZ852029 QUD851929:QUD852029 QKH851929:QKH852029 QAL851929:QAL852029 PQP851929:PQP852029 PGT851929:PGT852029 OWX851929:OWX852029 ONB851929:ONB852029 ODF851929:ODF852029 NTJ851929:NTJ852029 NJN851929:NJN852029 MZR851929:MZR852029 MPV851929:MPV852029 MFZ851929:MFZ852029 LWD851929:LWD852029 LMH851929:LMH852029 LCL851929:LCL852029 KSP851929:KSP852029 KIT851929:KIT852029 JYX851929:JYX852029 JPB851929:JPB852029 JFF851929:JFF852029 IVJ851929:IVJ852029 ILN851929:ILN852029 IBR851929:IBR852029 HRV851929:HRV852029 HHZ851929:HHZ852029 GYD851929:GYD852029 GOH851929:GOH852029 GEL851929:GEL852029 FUP851929:FUP852029 FKT851929:FKT852029 FAX851929:FAX852029 ERB851929:ERB852029 EHF851929:EHF852029 DXJ851929:DXJ852029 DNN851929:DNN852029 DDR851929:DDR852029 CTV851929:CTV852029 CJZ851929:CJZ852029 CAD851929:CAD852029 BQH851929:BQH852029 BGL851929:BGL852029 AWP851929:AWP852029 AMT851929:AMT852029 ACX851929:ACX852029 TB851929:TB852029 JF851929:JF852029 L851929:L852029 WVR786393:WVR786493 WLV786393:WLV786493 WBZ786393:WBZ786493 VSD786393:VSD786493 VIH786393:VIH786493 UYL786393:UYL786493 UOP786393:UOP786493 UET786393:UET786493 TUX786393:TUX786493 TLB786393:TLB786493 TBF786393:TBF786493 SRJ786393:SRJ786493 SHN786393:SHN786493 RXR786393:RXR786493 RNV786393:RNV786493 RDZ786393:RDZ786493 QUD786393:QUD786493 QKH786393:QKH786493 QAL786393:QAL786493 PQP786393:PQP786493 PGT786393:PGT786493 OWX786393:OWX786493 ONB786393:ONB786493 ODF786393:ODF786493 NTJ786393:NTJ786493 NJN786393:NJN786493 MZR786393:MZR786493 MPV786393:MPV786493 MFZ786393:MFZ786493 LWD786393:LWD786493 LMH786393:LMH786493 LCL786393:LCL786493 KSP786393:KSP786493 KIT786393:KIT786493 JYX786393:JYX786493 JPB786393:JPB786493 JFF786393:JFF786493 IVJ786393:IVJ786493 ILN786393:ILN786493 IBR786393:IBR786493 HRV786393:HRV786493 HHZ786393:HHZ786493 GYD786393:GYD786493 GOH786393:GOH786493 GEL786393:GEL786493 FUP786393:FUP786493 FKT786393:FKT786493 FAX786393:FAX786493 ERB786393:ERB786493 EHF786393:EHF786493 DXJ786393:DXJ786493 DNN786393:DNN786493 DDR786393:DDR786493 CTV786393:CTV786493 CJZ786393:CJZ786493 CAD786393:CAD786493 BQH786393:BQH786493 BGL786393:BGL786493 AWP786393:AWP786493 AMT786393:AMT786493 ACX786393:ACX786493 TB786393:TB786493 JF786393:JF786493 L786393:L786493 WVR720857:WVR720957 WLV720857:WLV720957 WBZ720857:WBZ720957 VSD720857:VSD720957 VIH720857:VIH720957 UYL720857:UYL720957 UOP720857:UOP720957 UET720857:UET720957 TUX720857:TUX720957 TLB720857:TLB720957 TBF720857:TBF720957 SRJ720857:SRJ720957 SHN720857:SHN720957 RXR720857:RXR720957 RNV720857:RNV720957 RDZ720857:RDZ720957 QUD720857:QUD720957 QKH720857:QKH720957 QAL720857:QAL720957 PQP720857:PQP720957 PGT720857:PGT720957 OWX720857:OWX720957 ONB720857:ONB720957 ODF720857:ODF720957 NTJ720857:NTJ720957 NJN720857:NJN720957 MZR720857:MZR720957 MPV720857:MPV720957 MFZ720857:MFZ720957 LWD720857:LWD720957 LMH720857:LMH720957 LCL720857:LCL720957 KSP720857:KSP720957 KIT720857:KIT720957 JYX720857:JYX720957 JPB720857:JPB720957 JFF720857:JFF720957 IVJ720857:IVJ720957 ILN720857:ILN720957 IBR720857:IBR720957 HRV720857:HRV720957 HHZ720857:HHZ720957 GYD720857:GYD720957 GOH720857:GOH720957 GEL720857:GEL720957 FUP720857:FUP720957 FKT720857:FKT720957 FAX720857:FAX720957 ERB720857:ERB720957 EHF720857:EHF720957 DXJ720857:DXJ720957 DNN720857:DNN720957 DDR720857:DDR720957 CTV720857:CTV720957 CJZ720857:CJZ720957 CAD720857:CAD720957 BQH720857:BQH720957 BGL720857:BGL720957 AWP720857:AWP720957 AMT720857:AMT720957 ACX720857:ACX720957 TB720857:TB720957 JF720857:JF720957 L720857:L720957 WVR655321:WVR655421 WLV655321:WLV655421 WBZ655321:WBZ655421 VSD655321:VSD655421 VIH655321:VIH655421 UYL655321:UYL655421 UOP655321:UOP655421 UET655321:UET655421 TUX655321:TUX655421 TLB655321:TLB655421 TBF655321:TBF655421 SRJ655321:SRJ655421 SHN655321:SHN655421 RXR655321:RXR655421 RNV655321:RNV655421 RDZ655321:RDZ655421 QUD655321:QUD655421 QKH655321:QKH655421 QAL655321:QAL655421 PQP655321:PQP655421 PGT655321:PGT655421 OWX655321:OWX655421 ONB655321:ONB655421 ODF655321:ODF655421 NTJ655321:NTJ655421 NJN655321:NJN655421 MZR655321:MZR655421 MPV655321:MPV655421 MFZ655321:MFZ655421 LWD655321:LWD655421 LMH655321:LMH655421 LCL655321:LCL655421 KSP655321:KSP655421 KIT655321:KIT655421 JYX655321:JYX655421 JPB655321:JPB655421 JFF655321:JFF655421 IVJ655321:IVJ655421 ILN655321:ILN655421 IBR655321:IBR655421 HRV655321:HRV655421 HHZ655321:HHZ655421 GYD655321:GYD655421 GOH655321:GOH655421 GEL655321:GEL655421 FUP655321:FUP655421 FKT655321:FKT655421 FAX655321:FAX655421 ERB655321:ERB655421 EHF655321:EHF655421 DXJ655321:DXJ655421 DNN655321:DNN655421 DDR655321:DDR655421 CTV655321:CTV655421 CJZ655321:CJZ655421 CAD655321:CAD655421 BQH655321:BQH655421 BGL655321:BGL655421 AWP655321:AWP655421 AMT655321:AMT655421 ACX655321:ACX655421 TB655321:TB655421 JF655321:JF655421 L655321:L655421 WVR589785:WVR589885 WLV589785:WLV589885 WBZ589785:WBZ589885 VSD589785:VSD589885 VIH589785:VIH589885 UYL589785:UYL589885 UOP589785:UOP589885 UET589785:UET589885 TUX589785:TUX589885 TLB589785:TLB589885 TBF589785:TBF589885 SRJ589785:SRJ589885 SHN589785:SHN589885 RXR589785:RXR589885 RNV589785:RNV589885 RDZ589785:RDZ589885 QUD589785:QUD589885 QKH589785:QKH589885 QAL589785:QAL589885 PQP589785:PQP589885 PGT589785:PGT589885 OWX589785:OWX589885 ONB589785:ONB589885 ODF589785:ODF589885 NTJ589785:NTJ589885 NJN589785:NJN589885 MZR589785:MZR589885 MPV589785:MPV589885 MFZ589785:MFZ589885 LWD589785:LWD589885 LMH589785:LMH589885 LCL589785:LCL589885 KSP589785:KSP589885 KIT589785:KIT589885 JYX589785:JYX589885 JPB589785:JPB589885 JFF589785:JFF589885 IVJ589785:IVJ589885 ILN589785:ILN589885 IBR589785:IBR589885 HRV589785:HRV589885 HHZ589785:HHZ589885 GYD589785:GYD589885 GOH589785:GOH589885 GEL589785:GEL589885 FUP589785:FUP589885 FKT589785:FKT589885 FAX589785:FAX589885 ERB589785:ERB589885 EHF589785:EHF589885 DXJ589785:DXJ589885 DNN589785:DNN589885 DDR589785:DDR589885 CTV589785:CTV589885 CJZ589785:CJZ589885 CAD589785:CAD589885 BQH589785:BQH589885 BGL589785:BGL589885 AWP589785:AWP589885 AMT589785:AMT589885 ACX589785:ACX589885 TB589785:TB589885 JF589785:JF589885 L589785:L589885 WVR524249:WVR524349 WLV524249:WLV524349 WBZ524249:WBZ524349 VSD524249:VSD524349 VIH524249:VIH524349 UYL524249:UYL524349 UOP524249:UOP524349 UET524249:UET524349 TUX524249:TUX524349 TLB524249:TLB524349 TBF524249:TBF524349 SRJ524249:SRJ524349 SHN524249:SHN524349 RXR524249:RXR524349 RNV524249:RNV524349 RDZ524249:RDZ524349 QUD524249:QUD524349 QKH524249:QKH524349 QAL524249:QAL524349 PQP524249:PQP524349 PGT524249:PGT524349 OWX524249:OWX524349 ONB524249:ONB524349 ODF524249:ODF524349 NTJ524249:NTJ524349 NJN524249:NJN524349 MZR524249:MZR524349 MPV524249:MPV524349 MFZ524249:MFZ524349 LWD524249:LWD524349 LMH524249:LMH524349 LCL524249:LCL524349 KSP524249:KSP524349 KIT524249:KIT524349 JYX524249:JYX524349 JPB524249:JPB524349 JFF524249:JFF524349 IVJ524249:IVJ524349 ILN524249:ILN524349 IBR524249:IBR524349 HRV524249:HRV524349 HHZ524249:HHZ524349 GYD524249:GYD524349 GOH524249:GOH524349 GEL524249:GEL524349 FUP524249:FUP524349 FKT524249:FKT524349 FAX524249:FAX524349 ERB524249:ERB524349 EHF524249:EHF524349 DXJ524249:DXJ524349 DNN524249:DNN524349 DDR524249:DDR524349 CTV524249:CTV524349 CJZ524249:CJZ524349 CAD524249:CAD524349 BQH524249:BQH524349 BGL524249:BGL524349 AWP524249:AWP524349 AMT524249:AMT524349 ACX524249:ACX524349 TB524249:TB524349 JF524249:JF524349 L524249:L524349 WVR458713:WVR458813 WLV458713:WLV458813 WBZ458713:WBZ458813 VSD458713:VSD458813 VIH458713:VIH458813 UYL458713:UYL458813 UOP458713:UOP458813 UET458713:UET458813 TUX458713:TUX458813 TLB458713:TLB458813 TBF458713:TBF458813 SRJ458713:SRJ458813 SHN458713:SHN458813 RXR458713:RXR458813 RNV458713:RNV458813 RDZ458713:RDZ458813 QUD458713:QUD458813 QKH458713:QKH458813 QAL458713:QAL458813 PQP458713:PQP458813 PGT458713:PGT458813 OWX458713:OWX458813 ONB458713:ONB458813 ODF458713:ODF458813 NTJ458713:NTJ458813 NJN458713:NJN458813 MZR458713:MZR458813 MPV458713:MPV458813 MFZ458713:MFZ458813 LWD458713:LWD458813 LMH458713:LMH458813 LCL458713:LCL458813 KSP458713:KSP458813 KIT458713:KIT458813 JYX458713:JYX458813 JPB458713:JPB458813 JFF458713:JFF458813 IVJ458713:IVJ458813 ILN458713:ILN458813 IBR458713:IBR458813 HRV458713:HRV458813 HHZ458713:HHZ458813 GYD458713:GYD458813 GOH458713:GOH458813 GEL458713:GEL458813 FUP458713:FUP458813 FKT458713:FKT458813 FAX458713:FAX458813 ERB458713:ERB458813 EHF458713:EHF458813 DXJ458713:DXJ458813 DNN458713:DNN458813 DDR458713:DDR458813 CTV458713:CTV458813 CJZ458713:CJZ458813 CAD458713:CAD458813 BQH458713:BQH458813 BGL458713:BGL458813 AWP458713:AWP458813 AMT458713:AMT458813 ACX458713:ACX458813 TB458713:TB458813 JF458713:JF458813 L458713:L458813 WVR393177:WVR393277 WLV393177:WLV393277 WBZ393177:WBZ393277 VSD393177:VSD393277 VIH393177:VIH393277 UYL393177:UYL393277 UOP393177:UOP393277 UET393177:UET393277 TUX393177:TUX393277 TLB393177:TLB393277 TBF393177:TBF393277 SRJ393177:SRJ393277 SHN393177:SHN393277 RXR393177:RXR393277 RNV393177:RNV393277 RDZ393177:RDZ393277 QUD393177:QUD393277 QKH393177:QKH393277 QAL393177:QAL393277 PQP393177:PQP393277 PGT393177:PGT393277 OWX393177:OWX393277 ONB393177:ONB393277 ODF393177:ODF393277 NTJ393177:NTJ393277 NJN393177:NJN393277 MZR393177:MZR393277 MPV393177:MPV393277 MFZ393177:MFZ393277 LWD393177:LWD393277 LMH393177:LMH393277 LCL393177:LCL393277 KSP393177:KSP393277 KIT393177:KIT393277 JYX393177:JYX393277 JPB393177:JPB393277 JFF393177:JFF393277 IVJ393177:IVJ393277 ILN393177:ILN393277 IBR393177:IBR393277 HRV393177:HRV393277 HHZ393177:HHZ393277 GYD393177:GYD393277 GOH393177:GOH393277 GEL393177:GEL393277 FUP393177:FUP393277 FKT393177:FKT393277 FAX393177:FAX393277 ERB393177:ERB393277 EHF393177:EHF393277 DXJ393177:DXJ393277 DNN393177:DNN393277 DDR393177:DDR393277 CTV393177:CTV393277 CJZ393177:CJZ393277 CAD393177:CAD393277 BQH393177:BQH393277 BGL393177:BGL393277 AWP393177:AWP393277 AMT393177:AMT393277 ACX393177:ACX393277 TB393177:TB393277 JF393177:JF393277 L393177:L393277 WVR327641:WVR327741 WLV327641:WLV327741 WBZ327641:WBZ327741 VSD327641:VSD327741 VIH327641:VIH327741 UYL327641:UYL327741 UOP327641:UOP327741 UET327641:UET327741 TUX327641:TUX327741 TLB327641:TLB327741 TBF327641:TBF327741 SRJ327641:SRJ327741 SHN327641:SHN327741 RXR327641:RXR327741 RNV327641:RNV327741 RDZ327641:RDZ327741 QUD327641:QUD327741 QKH327641:QKH327741 QAL327641:QAL327741 PQP327641:PQP327741 PGT327641:PGT327741 OWX327641:OWX327741 ONB327641:ONB327741 ODF327641:ODF327741 NTJ327641:NTJ327741 NJN327641:NJN327741 MZR327641:MZR327741 MPV327641:MPV327741 MFZ327641:MFZ327741 LWD327641:LWD327741 LMH327641:LMH327741 LCL327641:LCL327741 KSP327641:KSP327741 KIT327641:KIT327741 JYX327641:JYX327741 JPB327641:JPB327741 JFF327641:JFF327741 IVJ327641:IVJ327741 ILN327641:ILN327741 IBR327641:IBR327741 HRV327641:HRV327741 HHZ327641:HHZ327741 GYD327641:GYD327741 GOH327641:GOH327741 GEL327641:GEL327741 FUP327641:FUP327741 FKT327641:FKT327741 FAX327641:FAX327741 ERB327641:ERB327741 EHF327641:EHF327741 DXJ327641:DXJ327741 DNN327641:DNN327741 DDR327641:DDR327741 CTV327641:CTV327741 CJZ327641:CJZ327741 CAD327641:CAD327741 BQH327641:BQH327741 BGL327641:BGL327741 AWP327641:AWP327741 AMT327641:AMT327741 ACX327641:ACX327741 TB327641:TB327741 JF327641:JF327741 L327641:L327741 WVR262105:WVR262205 WLV262105:WLV262205 WBZ262105:WBZ262205 VSD262105:VSD262205 VIH262105:VIH262205 UYL262105:UYL262205 UOP262105:UOP262205 UET262105:UET262205 TUX262105:TUX262205 TLB262105:TLB262205 TBF262105:TBF262205 SRJ262105:SRJ262205 SHN262105:SHN262205 RXR262105:RXR262205 RNV262105:RNV262205 RDZ262105:RDZ262205 QUD262105:QUD262205 QKH262105:QKH262205 QAL262105:QAL262205 PQP262105:PQP262205 PGT262105:PGT262205 OWX262105:OWX262205 ONB262105:ONB262205 ODF262105:ODF262205 NTJ262105:NTJ262205 NJN262105:NJN262205 MZR262105:MZR262205 MPV262105:MPV262205 MFZ262105:MFZ262205 LWD262105:LWD262205 LMH262105:LMH262205 LCL262105:LCL262205 KSP262105:KSP262205 KIT262105:KIT262205 JYX262105:JYX262205 JPB262105:JPB262205 JFF262105:JFF262205 IVJ262105:IVJ262205 ILN262105:ILN262205 IBR262105:IBR262205 HRV262105:HRV262205 HHZ262105:HHZ262205 GYD262105:GYD262205 GOH262105:GOH262205 GEL262105:GEL262205 FUP262105:FUP262205 FKT262105:FKT262205 FAX262105:FAX262205 ERB262105:ERB262205 EHF262105:EHF262205 DXJ262105:DXJ262205 DNN262105:DNN262205 DDR262105:DDR262205 CTV262105:CTV262205 CJZ262105:CJZ262205 CAD262105:CAD262205 BQH262105:BQH262205 BGL262105:BGL262205 AWP262105:AWP262205 AMT262105:AMT262205 ACX262105:ACX262205 TB262105:TB262205 JF262105:JF262205 L262105:L262205 WVR196569:WVR196669 WLV196569:WLV196669 WBZ196569:WBZ196669 VSD196569:VSD196669 VIH196569:VIH196669 UYL196569:UYL196669 UOP196569:UOP196669 UET196569:UET196669 TUX196569:TUX196669 TLB196569:TLB196669 TBF196569:TBF196669 SRJ196569:SRJ196669 SHN196569:SHN196669 RXR196569:RXR196669 RNV196569:RNV196669 RDZ196569:RDZ196669 QUD196569:QUD196669 QKH196569:QKH196669 QAL196569:QAL196669 PQP196569:PQP196669 PGT196569:PGT196669 OWX196569:OWX196669 ONB196569:ONB196669 ODF196569:ODF196669 NTJ196569:NTJ196669 NJN196569:NJN196669 MZR196569:MZR196669 MPV196569:MPV196669 MFZ196569:MFZ196669 LWD196569:LWD196669 LMH196569:LMH196669 LCL196569:LCL196669 KSP196569:KSP196669 KIT196569:KIT196669 JYX196569:JYX196669 JPB196569:JPB196669 JFF196569:JFF196669 IVJ196569:IVJ196669 ILN196569:ILN196669 IBR196569:IBR196669 HRV196569:HRV196669 HHZ196569:HHZ196669 GYD196569:GYD196669 GOH196569:GOH196669 GEL196569:GEL196669 FUP196569:FUP196669 FKT196569:FKT196669 FAX196569:FAX196669 ERB196569:ERB196669 EHF196569:EHF196669 DXJ196569:DXJ196669 DNN196569:DNN196669 DDR196569:DDR196669 CTV196569:CTV196669 CJZ196569:CJZ196669 CAD196569:CAD196669 BQH196569:BQH196669 BGL196569:BGL196669 AWP196569:AWP196669 AMT196569:AMT196669 ACX196569:ACX196669 TB196569:TB196669 JF196569:JF196669 L196569:L196669 WVR131033:WVR131133 WLV131033:WLV131133 WBZ131033:WBZ131133 VSD131033:VSD131133 VIH131033:VIH131133 UYL131033:UYL131133 UOP131033:UOP131133 UET131033:UET131133 TUX131033:TUX131133 TLB131033:TLB131133 TBF131033:TBF131133 SRJ131033:SRJ131133 SHN131033:SHN131133 RXR131033:RXR131133 RNV131033:RNV131133 RDZ131033:RDZ131133 QUD131033:QUD131133 QKH131033:QKH131133 QAL131033:QAL131133 PQP131033:PQP131133 PGT131033:PGT131133 OWX131033:OWX131133 ONB131033:ONB131133 ODF131033:ODF131133 NTJ131033:NTJ131133 NJN131033:NJN131133 MZR131033:MZR131133 MPV131033:MPV131133 MFZ131033:MFZ131133 LWD131033:LWD131133 LMH131033:LMH131133 LCL131033:LCL131133 KSP131033:KSP131133 KIT131033:KIT131133 JYX131033:JYX131133 JPB131033:JPB131133 JFF131033:JFF131133 IVJ131033:IVJ131133 ILN131033:ILN131133 IBR131033:IBR131133 HRV131033:HRV131133 HHZ131033:HHZ131133 GYD131033:GYD131133 GOH131033:GOH131133 GEL131033:GEL131133 FUP131033:FUP131133 FKT131033:FKT131133 FAX131033:FAX131133 ERB131033:ERB131133 EHF131033:EHF131133 DXJ131033:DXJ131133 DNN131033:DNN131133 DDR131033:DDR131133 CTV131033:CTV131133 CJZ131033:CJZ131133 CAD131033:CAD131133 BQH131033:BQH131133 BGL131033:BGL131133 AWP131033:AWP131133 AMT131033:AMT131133 ACX131033:ACX131133 TB131033:TB131133 JF131033:JF131133 L131033:L131133 WVR65497:WVR65597 WLV65497:WLV65597 WBZ65497:WBZ65597 VSD65497:VSD65597 VIH65497:VIH65597 UYL65497:UYL65597 UOP65497:UOP65597 UET65497:UET65597 TUX65497:TUX65597 TLB65497:TLB65597 TBF65497:TBF65597 SRJ65497:SRJ65597 SHN65497:SHN65597 RXR65497:RXR65597 RNV65497:RNV65597 RDZ65497:RDZ65597 QUD65497:QUD65597 QKH65497:QKH65597 QAL65497:QAL65597 PQP65497:PQP65597 PGT65497:PGT65597 OWX65497:OWX65597 ONB65497:ONB65597 ODF65497:ODF65597 NTJ65497:NTJ65597 NJN65497:NJN65597 MZR65497:MZR65597 MPV65497:MPV65597 MFZ65497:MFZ65597 LWD65497:LWD65597 LMH65497:LMH65597 LCL65497:LCL65597 KSP65497:KSP65597 KIT65497:KIT65597 JYX65497:JYX65597 JPB65497:JPB65597 JFF65497:JFF65597 IVJ65497:IVJ65597 ILN65497:ILN65597 IBR65497:IBR65597 HRV65497:HRV65597 HHZ65497:HHZ65597 GYD65497:GYD65597 GOH65497:GOH65597 GEL65497:GEL65597 FUP65497:FUP65597 FKT65497:FKT65597 FAX65497:FAX65597 ERB65497:ERB65597 EHF65497:EHF65597 DXJ65497:DXJ65597 DNN65497:DNN65597 DDR65497:DDR65597 CTV65497:CTV65597 CJZ65497:CJZ65597 CAD65497:CAD65597 BQH65497:BQH65597 BGL65497:BGL65597 AWP65497:AWP65597 AMT65497:AMT65597 ACX65497:ACX65597 TB65497:TB65597 JF65497:JF65597 L65497:L65597 TB14:TB61 ACX14:ACX61 AMT14:AMT61 AWP14:AWP61 BGL14:BGL61 BQH14:BQH61 CAD14:CAD61 CJZ14:CJZ61 CTV14:CTV61 DDR14:DDR61 DNN14:DNN61 DXJ14:DXJ61 EHF14:EHF61 ERB14:ERB61 FAX14:FAX61 FKT14:FKT61 FUP14:FUP61 GEL14:GEL61 GOH14:GOH61 GYD14:GYD61 HHZ14:HHZ61 HRV14:HRV61 IBR14:IBR61 ILN14:ILN61 IVJ14:IVJ61 JFF14:JFF61 JPB14:JPB61 JYX14:JYX61 KIT14:KIT61 KSP14:KSP61 LCL14:LCL61 LMH14:LMH61 LWD14:LWD61 MFZ14:MFZ61 MPV14:MPV61 MZR14:MZR61 NJN14:NJN61 NTJ14:NTJ61 ODF14:ODF61 ONB14:ONB61 OWX14:OWX61 PGT14:PGT61 PQP14:PQP61 QAL14:QAL61 QKH14:QKH61 QUD14:QUD61 RDZ14:RDZ61 RNV14:RNV61 RXR14:RXR61 SHN14:SHN61 SRJ14:SRJ61 TBF14:TBF61 TLB14:TLB61 TUX14:TUX61 UET14:UET61 UOP14:UOP61 UYL14:UYL61 VIH14:VIH61 VSD14:VSD61 WBZ14:WBZ61 WLV14:WLV61 WVR14:WVR61 JF14:JF61" xr:uid="{00000000-0002-0000-0700-000001000000}">
      <formula1>$L$12</formula1>
    </dataValidation>
    <dataValidation type="whole" operator="lessThanOrEqual" allowBlank="1" showInputMessage="1" showErrorMessage="1" error="INPUT NUMBER LESS THAN OR EQUAL THE HIGHEST POSSIBLE SCORE" prompt="Input Raw Score" sqref="WVN983001:WVN983101 WLR983001:WLR983101 WBV983001:WBV983101 VRZ983001:VRZ983101 VID983001:VID983101 UYH983001:UYH983101 UOL983001:UOL983101 UEP983001:UEP983101 TUT983001:TUT983101 TKX983001:TKX983101 TBB983001:TBB983101 SRF983001:SRF983101 SHJ983001:SHJ983101 RXN983001:RXN983101 RNR983001:RNR983101 RDV983001:RDV983101 QTZ983001:QTZ983101 QKD983001:QKD983101 QAH983001:QAH983101 PQL983001:PQL983101 PGP983001:PGP983101 OWT983001:OWT983101 OMX983001:OMX983101 ODB983001:ODB983101 NTF983001:NTF983101 NJJ983001:NJJ983101 MZN983001:MZN983101 MPR983001:MPR983101 MFV983001:MFV983101 LVZ983001:LVZ983101 LMD983001:LMD983101 LCH983001:LCH983101 KSL983001:KSL983101 KIP983001:KIP983101 JYT983001:JYT983101 JOX983001:JOX983101 JFB983001:JFB983101 IVF983001:IVF983101 ILJ983001:ILJ983101 IBN983001:IBN983101 HRR983001:HRR983101 HHV983001:HHV983101 GXZ983001:GXZ983101 GOD983001:GOD983101 GEH983001:GEH983101 FUL983001:FUL983101 FKP983001:FKP983101 FAT983001:FAT983101 EQX983001:EQX983101 EHB983001:EHB983101 DXF983001:DXF983101 DNJ983001:DNJ983101 DDN983001:DDN983101 CTR983001:CTR983101 CJV983001:CJV983101 BZZ983001:BZZ983101 BQD983001:BQD983101 BGH983001:BGH983101 AWL983001:AWL983101 AMP983001:AMP983101 ACT983001:ACT983101 SX983001:SX983101 JB983001:JB983101 H983001:H983101 WVN917465:WVN917565 WLR917465:WLR917565 WBV917465:WBV917565 VRZ917465:VRZ917565 VID917465:VID917565 UYH917465:UYH917565 UOL917465:UOL917565 UEP917465:UEP917565 TUT917465:TUT917565 TKX917465:TKX917565 TBB917465:TBB917565 SRF917465:SRF917565 SHJ917465:SHJ917565 RXN917465:RXN917565 RNR917465:RNR917565 RDV917465:RDV917565 QTZ917465:QTZ917565 QKD917465:QKD917565 QAH917465:QAH917565 PQL917465:PQL917565 PGP917465:PGP917565 OWT917465:OWT917565 OMX917465:OMX917565 ODB917465:ODB917565 NTF917465:NTF917565 NJJ917465:NJJ917565 MZN917465:MZN917565 MPR917465:MPR917565 MFV917465:MFV917565 LVZ917465:LVZ917565 LMD917465:LMD917565 LCH917465:LCH917565 KSL917465:KSL917565 KIP917465:KIP917565 JYT917465:JYT917565 JOX917465:JOX917565 JFB917465:JFB917565 IVF917465:IVF917565 ILJ917465:ILJ917565 IBN917465:IBN917565 HRR917465:HRR917565 HHV917465:HHV917565 GXZ917465:GXZ917565 GOD917465:GOD917565 GEH917465:GEH917565 FUL917465:FUL917565 FKP917465:FKP917565 FAT917465:FAT917565 EQX917465:EQX917565 EHB917465:EHB917565 DXF917465:DXF917565 DNJ917465:DNJ917565 DDN917465:DDN917565 CTR917465:CTR917565 CJV917465:CJV917565 BZZ917465:BZZ917565 BQD917465:BQD917565 BGH917465:BGH917565 AWL917465:AWL917565 AMP917465:AMP917565 ACT917465:ACT917565 SX917465:SX917565 JB917465:JB917565 H917465:H917565 WVN851929:WVN852029 WLR851929:WLR852029 WBV851929:WBV852029 VRZ851929:VRZ852029 VID851929:VID852029 UYH851929:UYH852029 UOL851929:UOL852029 UEP851929:UEP852029 TUT851929:TUT852029 TKX851929:TKX852029 TBB851929:TBB852029 SRF851929:SRF852029 SHJ851929:SHJ852029 RXN851929:RXN852029 RNR851929:RNR852029 RDV851929:RDV852029 QTZ851929:QTZ852029 QKD851929:QKD852029 QAH851929:QAH852029 PQL851929:PQL852029 PGP851929:PGP852029 OWT851929:OWT852029 OMX851929:OMX852029 ODB851929:ODB852029 NTF851929:NTF852029 NJJ851929:NJJ852029 MZN851929:MZN852029 MPR851929:MPR852029 MFV851929:MFV852029 LVZ851929:LVZ852029 LMD851929:LMD852029 LCH851929:LCH852029 KSL851929:KSL852029 KIP851929:KIP852029 JYT851929:JYT852029 JOX851929:JOX852029 JFB851929:JFB852029 IVF851929:IVF852029 ILJ851929:ILJ852029 IBN851929:IBN852029 HRR851929:HRR852029 HHV851929:HHV852029 GXZ851929:GXZ852029 GOD851929:GOD852029 GEH851929:GEH852029 FUL851929:FUL852029 FKP851929:FKP852029 FAT851929:FAT852029 EQX851929:EQX852029 EHB851929:EHB852029 DXF851929:DXF852029 DNJ851929:DNJ852029 DDN851929:DDN852029 CTR851929:CTR852029 CJV851929:CJV852029 BZZ851929:BZZ852029 BQD851929:BQD852029 BGH851929:BGH852029 AWL851929:AWL852029 AMP851929:AMP852029 ACT851929:ACT852029 SX851929:SX852029 JB851929:JB852029 H851929:H852029 WVN786393:WVN786493 WLR786393:WLR786493 WBV786393:WBV786493 VRZ786393:VRZ786493 VID786393:VID786493 UYH786393:UYH786493 UOL786393:UOL786493 UEP786393:UEP786493 TUT786393:TUT786493 TKX786393:TKX786493 TBB786393:TBB786493 SRF786393:SRF786493 SHJ786393:SHJ786493 RXN786393:RXN786493 RNR786393:RNR786493 RDV786393:RDV786493 QTZ786393:QTZ786493 QKD786393:QKD786493 QAH786393:QAH786493 PQL786393:PQL786493 PGP786393:PGP786493 OWT786393:OWT786493 OMX786393:OMX786493 ODB786393:ODB786493 NTF786393:NTF786493 NJJ786393:NJJ786493 MZN786393:MZN786493 MPR786393:MPR786493 MFV786393:MFV786493 LVZ786393:LVZ786493 LMD786393:LMD786493 LCH786393:LCH786493 KSL786393:KSL786493 KIP786393:KIP786493 JYT786393:JYT786493 JOX786393:JOX786493 JFB786393:JFB786493 IVF786393:IVF786493 ILJ786393:ILJ786493 IBN786393:IBN786493 HRR786393:HRR786493 HHV786393:HHV786493 GXZ786393:GXZ786493 GOD786393:GOD786493 GEH786393:GEH786493 FUL786393:FUL786493 FKP786393:FKP786493 FAT786393:FAT786493 EQX786393:EQX786493 EHB786393:EHB786493 DXF786393:DXF786493 DNJ786393:DNJ786493 DDN786393:DDN786493 CTR786393:CTR786493 CJV786393:CJV786493 BZZ786393:BZZ786493 BQD786393:BQD786493 BGH786393:BGH786493 AWL786393:AWL786493 AMP786393:AMP786493 ACT786393:ACT786493 SX786393:SX786493 JB786393:JB786493 H786393:H786493 WVN720857:WVN720957 WLR720857:WLR720957 WBV720857:WBV720957 VRZ720857:VRZ720957 VID720857:VID720957 UYH720857:UYH720957 UOL720857:UOL720957 UEP720857:UEP720957 TUT720857:TUT720957 TKX720857:TKX720957 TBB720857:TBB720957 SRF720857:SRF720957 SHJ720857:SHJ720957 RXN720857:RXN720957 RNR720857:RNR720957 RDV720857:RDV720957 QTZ720857:QTZ720957 QKD720857:QKD720957 QAH720857:QAH720957 PQL720857:PQL720957 PGP720857:PGP720957 OWT720857:OWT720957 OMX720857:OMX720957 ODB720857:ODB720957 NTF720857:NTF720957 NJJ720857:NJJ720957 MZN720857:MZN720957 MPR720857:MPR720957 MFV720857:MFV720957 LVZ720857:LVZ720957 LMD720857:LMD720957 LCH720857:LCH720957 KSL720857:KSL720957 KIP720857:KIP720957 JYT720857:JYT720957 JOX720857:JOX720957 JFB720857:JFB720957 IVF720857:IVF720957 ILJ720857:ILJ720957 IBN720857:IBN720957 HRR720857:HRR720957 HHV720857:HHV720957 GXZ720857:GXZ720957 GOD720857:GOD720957 GEH720857:GEH720957 FUL720857:FUL720957 FKP720857:FKP720957 FAT720857:FAT720957 EQX720857:EQX720957 EHB720857:EHB720957 DXF720857:DXF720957 DNJ720857:DNJ720957 DDN720857:DDN720957 CTR720857:CTR720957 CJV720857:CJV720957 BZZ720857:BZZ720957 BQD720857:BQD720957 BGH720857:BGH720957 AWL720857:AWL720957 AMP720857:AMP720957 ACT720857:ACT720957 SX720857:SX720957 JB720857:JB720957 H720857:H720957 WVN655321:WVN655421 WLR655321:WLR655421 WBV655321:WBV655421 VRZ655321:VRZ655421 VID655321:VID655421 UYH655321:UYH655421 UOL655321:UOL655421 UEP655321:UEP655421 TUT655321:TUT655421 TKX655321:TKX655421 TBB655321:TBB655421 SRF655321:SRF655421 SHJ655321:SHJ655421 RXN655321:RXN655421 RNR655321:RNR655421 RDV655321:RDV655421 QTZ655321:QTZ655421 QKD655321:QKD655421 QAH655321:QAH655421 PQL655321:PQL655421 PGP655321:PGP655421 OWT655321:OWT655421 OMX655321:OMX655421 ODB655321:ODB655421 NTF655321:NTF655421 NJJ655321:NJJ655421 MZN655321:MZN655421 MPR655321:MPR655421 MFV655321:MFV655421 LVZ655321:LVZ655421 LMD655321:LMD655421 LCH655321:LCH655421 KSL655321:KSL655421 KIP655321:KIP655421 JYT655321:JYT655421 JOX655321:JOX655421 JFB655321:JFB655421 IVF655321:IVF655421 ILJ655321:ILJ655421 IBN655321:IBN655421 HRR655321:HRR655421 HHV655321:HHV655421 GXZ655321:GXZ655421 GOD655321:GOD655421 GEH655321:GEH655421 FUL655321:FUL655421 FKP655321:FKP655421 FAT655321:FAT655421 EQX655321:EQX655421 EHB655321:EHB655421 DXF655321:DXF655421 DNJ655321:DNJ655421 DDN655321:DDN655421 CTR655321:CTR655421 CJV655321:CJV655421 BZZ655321:BZZ655421 BQD655321:BQD655421 BGH655321:BGH655421 AWL655321:AWL655421 AMP655321:AMP655421 ACT655321:ACT655421 SX655321:SX655421 JB655321:JB655421 H655321:H655421 WVN589785:WVN589885 WLR589785:WLR589885 WBV589785:WBV589885 VRZ589785:VRZ589885 VID589785:VID589885 UYH589785:UYH589885 UOL589785:UOL589885 UEP589785:UEP589885 TUT589785:TUT589885 TKX589785:TKX589885 TBB589785:TBB589885 SRF589785:SRF589885 SHJ589785:SHJ589885 RXN589785:RXN589885 RNR589785:RNR589885 RDV589785:RDV589885 QTZ589785:QTZ589885 QKD589785:QKD589885 QAH589785:QAH589885 PQL589785:PQL589885 PGP589785:PGP589885 OWT589785:OWT589885 OMX589785:OMX589885 ODB589785:ODB589885 NTF589785:NTF589885 NJJ589785:NJJ589885 MZN589785:MZN589885 MPR589785:MPR589885 MFV589785:MFV589885 LVZ589785:LVZ589885 LMD589785:LMD589885 LCH589785:LCH589885 KSL589785:KSL589885 KIP589785:KIP589885 JYT589785:JYT589885 JOX589785:JOX589885 JFB589785:JFB589885 IVF589785:IVF589885 ILJ589785:ILJ589885 IBN589785:IBN589885 HRR589785:HRR589885 HHV589785:HHV589885 GXZ589785:GXZ589885 GOD589785:GOD589885 GEH589785:GEH589885 FUL589785:FUL589885 FKP589785:FKP589885 FAT589785:FAT589885 EQX589785:EQX589885 EHB589785:EHB589885 DXF589785:DXF589885 DNJ589785:DNJ589885 DDN589785:DDN589885 CTR589785:CTR589885 CJV589785:CJV589885 BZZ589785:BZZ589885 BQD589785:BQD589885 BGH589785:BGH589885 AWL589785:AWL589885 AMP589785:AMP589885 ACT589785:ACT589885 SX589785:SX589885 JB589785:JB589885 H589785:H589885 WVN524249:WVN524349 WLR524249:WLR524349 WBV524249:WBV524349 VRZ524249:VRZ524349 VID524249:VID524349 UYH524249:UYH524349 UOL524249:UOL524349 UEP524249:UEP524349 TUT524249:TUT524349 TKX524249:TKX524349 TBB524249:TBB524349 SRF524249:SRF524349 SHJ524249:SHJ524349 RXN524249:RXN524349 RNR524249:RNR524349 RDV524249:RDV524349 QTZ524249:QTZ524349 QKD524249:QKD524349 QAH524249:QAH524349 PQL524249:PQL524349 PGP524249:PGP524349 OWT524249:OWT524349 OMX524249:OMX524349 ODB524249:ODB524349 NTF524249:NTF524349 NJJ524249:NJJ524349 MZN524249:MZN524349 MPR524249:MPR524349 MFV524249:MFV524349 LVZ524249:LVZ524349 LMD524249:LMD524349 LCH524249:LCH524349 KSL524249:KSL524349 KIP524249:KIP524349 JYT524249:JYT524349 JOX524249:JOX524349 JFB524249:JFB524349 IVF524249:IVF524349 ILJ524249:ILJ524349 IBN524249:IBN524349 HRR524249:HRR524349 HHV524249:HHV524349 GXZ524249:GXZ524349 GOD524249:GOD524349 GEH524249:GEH524349 FUL524249:FUL524349 FKP524249:FKP524349 FAT524249:FAT524349 EQX524249:EQX524349 EHB524249:EHB524349 DXF524249:DXF524349 DNJ524249:DNJ524349 DDN524249:DDN524349 CTR524249:CTR524349 CJV524249:CJV524349 BZZ524249:BZZ524349 BQD524249:BQD524349 BGH524249:BGH524349 AWL524249:AWL524349 AMP524249:AMP524349 ACT524249:ACT524349 SX524249:SX524349 JB524249:JB524349 H524249:H524349 WVN458713:WVN458813 WLR458713:WLR458813 WBV458713:WBV458813 VRZ458713:VRZ458813 VID458713:VID458813 UYH458713:UYH458813 UOL458713:UOL458813 UEP458713:UEP458813 TUT458713:TUT458813 TKX458713:TKX458813 TBB458713:TBB458813 SRF458713:SRF458813 SHJ458713:SHJ458813 RXN458713:RXN458813 RNR458713:RNR458813 RDV458713:RDV458813 QTZ458713:QTZ458813 QKD458713:QKD458813 QAH458713:QAH458813 PQL458713:PQL458813 PGP458713:PGP458813 OWT458713:OWT458813 OMX458713:OMX458813 ODB458713:ODB458813 NTF458713:NTF458813 NJJ458713:NJJ458813 MZN458713:MZN458813 MPR458713:MPR458813 MFV458713:MFV458813 LVZ458713:LVZ458813 LMD458713:LMD458813 LCH458713:LCH458813 KSL458713:KSL458813 KIP458713:KIP458813 JYT458713:JYT458813 JOX458713:JOX458813 JFB458713:JFB458813 IVF458713:IVF458813 ILJ458713:ILJ458813 IBN458713:IBN458813 HRR458713:HRR458813 HHV458713:HHV458813 GXZ458713:GXZ458813 GOD458713:GOD458813 GEH458713:GEH458813 FUL458713:FUL458813 FKP458713:FKP458813 FAT458713:FAT458813 EQX458713:EQX458813 EHB458713:EHB458813 DXF458713:DXF458813 DNJ458713:DNJ458813 DDN458713:DDN458813 CTR458713:CTR458813 CJV458713:CJV458813 BZZ458713:BZZ458813 BQD458713:BQD458813 BGH458713:BGH458813 AWL458713:AWL458813 AMP458713:AMP458813 ACT458713:ACT458813 SX458713:SX458813 JB458713:JB458813 H458713:H458813 WVN393177:WVN393277 WLR393177:WLR393277 WBV393177:WBV393277 VRZ393177:VRZ393277 VID393177:VID393277 UYH393177:UYH393277 UOL393177:UOL393277 UEP393177:UEP393277 TUT393177:TUT393277 TKX393177:TKX393277 TBB393177:TBB393277 SRF393177:SRF393277 SHJ393177:SHJ393277 RXN393177:RXN393277 RNR393177:RNR393277 RDV393177:RDV393277 QTZ393177:QTZ393277 QKD393177:QKD393277 QAH393177:QAH393277 PQL393177:PQL393277 PGP393177:PGP393277 OWT393177:OWT393277 OMX393177:OMX393277 ODB393177:ODB393277 NTF393177:NTF393277 NJJ393177:NJJ393277 MZN393177:MZN393277 MPR393177:MPR393277 MFV393177:MFV393277 LVZ393177:LVZ393277 LMD393177:LMD393277 LCH393177:LCH393277 KSL393177:KSL393277 KIP393177:KIP393277 JYT393177:JYT393277 JOX393177:JOX393277 JFB393177:JFB393277 IVF393177:IVF393277 ILJ393177:ILJ393277 IBN393177:IBN393277 HRR393177:HRR393277 HHV393177:HHV393277 GXZ393177:GXZ393277 GOD393177:GOD393277 GEH393177:GEH393277 FUL393177:FUL393277 FKP393177:FKP393277 FAT393177:FAT393277 EQX393177:EQX393277 EHB393177:EHB393277 DXF393177:DXF393277 DNJ393177:DNJ393277 DDN393177:DDN393277 CTR393177:CTR393277 CJV393177:CJV393277 BZZ393177:BZZ393277 BQD393177:BQD393277 BGH393177:BGH393277 AWL393177:AWL393277 AMP393177:AMP393277 ACT393177:ACT393277 SX393177:SX393277 JB393177:JB393277 H393177:H393277 WVN327641:WVN327741 WLR327641:WLR327741 WBV327641:WBV327741 VRZ327641:VRZ327741 VID327641:VID327741 UYH327641:UYH327741 UOL327641:UOL327741 UEP327641:UEP327741 TUT327641:TUT327741 TKX327641:TKX327741 TBB327641:TBB327741 SRF327641:SRF327741 SHJ327641:SHJ327741 RXN327641:RXN327741 RNR327641:RNR327741 RDV327641:RDV327741 QTZ327641:QTZ327741 QKD327641:QKD327741 QAH327641:QAH327741 PQL327641:PQL327741 PGP327641:PGP327741 OWT327641:OWT327741 OMX327641:OMX327741 ODB327641:ODB327741 NTF327641:NTF327741 NJJ327641:NJJ327741 MZN327641:MZN327741 MPR327641:MPR327741 MFV327641:MFV327741 LVZ327641:LVZ327741 LMD327641:LMD327741 LCH327641:LCH327741 KSL327641:KSL327741 KIP327641:KIP327741 JYT327641:JYT327741 JOX327641:JOX327741 JFB327641:JFB327741 IVF327641:IVF327741 ILJ327641:ILJ327741 IBN327641:IBN327741 HRR327641:HRR327741 HHV327641:HHV327741 GXZ327641:GXZ327741 GOD327641:GOD327741 GEH327641:GEH327741 FUL327641:FUL327741 FKP327641:FKP327741 FAT327641:FAT327741 EQX327641:EQX327741 EHB327641:EHB327741 DXF327641:DXF327741 DNJ327641:DNJ327741 DDN327641:DDN327741 CTR327641:CTR327741 CJV327641:CJV327741 BZZ327641:BZZ327741 BQD327641:BQD327741 BGH327641:BGH327741 AWL327641:AWL327741 AMP327641:AMP327741 ACT327641:ACT327741 SX327641:SX327741 JB327641:JB327741 H327641:H327741 WVN262105:WVN262205 WLR262105:WLR262205 WBV262105:WBV262205 VRZ262105:VRZ262205 VID262105:VID262205 UYH262105:UYH262205 UOL262105:UOL262205 UEP262105:UEP262205 TUT262105:TUT262205 TKX262105:TKX262205 TBB262105:TBB262205 SRF262105:SRF262205 SHJ262105:SHJ262205 RXN262105:RXN262205 RNR262105:RNR262205 RDV262105:RDV262205 QTZ262105:QTZ262205 QKD262105:QKD262205 QAH262105:QAH262205 PQL262105:PQL262205 PGP262105:PGP262205 OWT262105:OWT262205 OMX262105:OMX262205 ODB262105:ODB262205 NTF262105:NTF262205 NJJ262105:NJJ262205 MZN262105:MZN262205 MPR262105:MPR262205 MFV262105:MFV262205 LVZ262105:LVZ262205 LMD262105:LMD262205 LCH262105:LCH262205 KSL262105:KSL262205 KIP262105:KIP262205 JYT262105:JYT262205 JOX262105:JOX262205 JFB262105:JFB262205 IVF262105:IVF262205 ILJ262105:ILJ262205 IBN262105:IBN262205 HRR262105:HRR262205 HHV262105:HHV262205 GXZ262105:GXZ262205 GOD262105:GOD262205 GEH262105:GEH262205 FUL262105:FUL262205 FKP262105:FKP262205 FAT262105:FAT262205 EQX262105:EQX262205 EHB262105:EHB262205 DXF262105:DXF262205 DNJ262105:DNJ262205 DDN262105:DDN262205 CTR262105:CTR262205 CJV262105:CJV262205 BZZ262105:BZZ262205 BQD262105:BQD262205 BGH262105:BGH262205 AWL262105:AWL262205 AMP262105:AMP262205 ACT262105:ACT262205 SX262105:SX262205 JB262105:JB262205 H262105:H262205 WVN196569:WVN196669 WLR196569:WLR196669 WBV196569:WBV196669 VRZ196569:VRZ196669 VID196569:VID196669 UYH196569:UYH196669 UOL196569:UOL196669 UEP196569:UEP196669 TUT196569:TUT196669 TKX196569:TKX196669 TBB196569:TBB196669 SRF196569:SRF196669 SHJ196569:SHJ196669 RXN196569:RXN196669 RNR196569:RNR196669 RDV196569:RDV196669 QTZ196569:QTZ196669 QKD196569:QKD196669 QAH196569:QAH196669 PQL196569:PQL196669 PGP196569:PGP196669 OWT196569:OWT196669 OMX196569:OMX196669 ODB196569:ODB196669 NTF196569:NTF196669 NJJ196569:NJJ196669 MZN196569:MZN196669 MPR196569:MPR196669 MFV196569:MFV196669 LVZ196569:LVZ196669 LMD196569:LMD196669 LCH196569:LCH196669 KSL196569:KSL196669 KIP196569:KIP196669 JYT196569:JYT196669 JOX196569:JOX196669 JFB196569:JFB196669 IVF196569:IVF196669 ILJ196569:ILJ196669 IBN196569:IBN196669 HRR196569:HRR196669 HHV196569:HHV196669 GXZ196569:GXZ196669 GOD196569:GOD196669 GEH196569:GEH196669 FUL196569:FUL196669 FKP196569:FKP196669 FAT196569:FAT196669 EQX196569:EQX196669 EHB196569:EHB196669 DXF196569:DXF196669 DNJ196569:DNJ196669 DDN196569:DDN196669 CTR196569:CTR196669 CJV196569:CJV196669 BZZ196569:BZZ196669 BQD196569:BQD196669 BGH196569:BGH196669 AWL196569:AWL196669 AMP196569:AMP196669 ACT196569:ACT196669 SX196569:SX196669 JB196569:JB196669 H196569:H196669 WVN131033:WVN131133 WLR131033:WLR131133 WBV131033:WBV131133 VRZ131033:VRZ131133 VID131033:VID131133 UYH131033:UYH131133 UOL131033:UOL131133 UEP131033:UEP131133 TUT131033:TUT131133 TKX131033:TKX131133 TBB131033:TBB131133 SRF131033:SRF131133 SHJ131033:SHJ131133 RXN131033:RXN131133 RNR131033:RNR131133 RDV131033:RDV131133 QTZ131033:QTZ131133 QKD131033:QKD131133 QAH131033:QAH131133 PQL131033:PQL131133 PGP131033:PGP131133 OWT131033:OWT131133 OMX131033:OMX131133 ODB131033:ODB131133 NTF131033:NTF131133 NJJ131033:NJJ131133 MZN131033:MZN131133 MPR131033:MPR131133 MFV131033:MFV131133 LVZ131033:LVZ131133 LMD131033:LMD131133 LCH131033:LCH131133 KSL131033:KSL131133 KIP131033:KIP131133 JYT131033:JYT131133 JOX131033:JOX131133 JFB131033:JFB131133 IVF131033:IVF131133 ILJ131033:ILJ131133 IBN131033:IBN131133 HRR131033:HRR131133 HHV131033:HHV131133 GXZ131033:GXZ131133 GOD131033:GOD131133 GEH131033:GEH131133 FUL131033:FUL131133 FKP131033:FKP131133 FAT131033:FAT131133 EQX131033:EQX131133 EHB131033:EHB131133 DXF131033:DXF131133 DNJ131033:DNJ131133 DDN131033:DDN131133 CTR131033:CTR131133 CJV131033:CJV131133 BZZ131033:BZZ131133 BQD131033:BQD131133 BGH131033:BGH131133 AWL131033:AWL131133 AMP131033:AMP131133 ACT131033:ACT131133 SX131033:SX131133 JB131033:JB131133 H131033:H131133 WVN65497:WVN65597 WLR65497:WLR65597 WBV65497:WBV65597 VRZ65497:VRZ65597 VID65497:VID65597 UYH65497:UYH65597 UOL65497:UOL65597 UEP65497:UEP65597 TUT65497:TUT65597 TKX65497:TKX65597 TBB65497:TBB65597 SRF65497:SRF65597 SHJ65497:SHJ65597 RXN65497:RXN65597 RNR65497:RNR65597 RDV65497:RDV65597 QTZ65497:QTZ65597 QKD65497:QKD65597 QAH65497:QAH65597 PQL65497:PQL65597 PGP65497:PGP65597 OWT65497:OWT65597 OMX65497:OMX65597 ODB65497:ODB65597 NTF65497:NTF65597 NJJ65497:NJJ65597 MZN65497:MZN65597 MPR65497:MPR65597 MFV65497:MFV65597 LVZ65497:LVZ65597 LMD65497:LMD65597 LCH65497:LCH65597 KSL65497:KSL65597 KIP65497:KIP65597 JYT65497:JYT65597 JOX65497:JOX65597 JFB65497:JFB65597 IVF65497:IVF65597 ILJ65497:ILJ65597 IBN65497:IBN65597 HRR65497:HRR65597 HHV65497:HHV65597 GXZ65497:GXZ65597 GOD65497:GOD65597 GEH65497:GEH65597 FUL65497:FUL65597 FKP65497:FKP65597 FAT65497:FAT65597 EQX65497:EQX65597 EHB65497:EHB65597 DXF65497:DXF65597 DNJ65497:DNJ65597 DDN65497:DDN65597 CTR65497:CTR65597 CJV65497:CJV65597 BZZ65497:BZZ65597 BQD65497:BQD65597 BGH65497:BGH65597 AWL65497:AWL65597 AMP65497:AMP65597 ACT65497:ACT65597 SX65497:SX65597 JB65497:JB65597 H65497:H65597 SX14:SX61 ACT14:ACT61 AMP14:AMP61 AWL14:AWL61 BGH14:BGH61 BQD14:BQD61 BZZ14:BZZ61 CJV14:CJV61 CTR14:CTR61 DDN14:DDN61 DNJ14:DNJ61 DXF14:DXF61 EHB14:EHB61 EQX14:EQX61 FAT14:FAT61 FKP14:FKP61 FUL14:FUL61 GEH14:GEH61 GOD14:GOD61 GXZ14:GXZ61 HHV14:HHV61 HRR14:HRR61 IBN14:IBN61 ILJ14:ILJ61 IVF14:IVF61 JFB14:JFB61 JOX14:JOX61 JYT14:JYT61 KIP14:KIP61 KSL14:KSL61 LCH14:LCH61 LMD14:LMD61 LVZ14:LVZ61 MFV14:MFV61 MPR14:MPR61 MZN14:MZN61 NJJ14:NJJ61 NTF14:NTF61 ODB14:ODB61 OMX14:OMX61 OWT14:OWT61 PGP14:PGP61 PQL14:PQL61 QAH14:QAH61 QKD14:QKD61 QTZ14:QTZ61 RDV14:RDV61 RNR14:RNR61 RXN14:RXN61 SHJ14:SHJ61 SRF14:SRF61 TBB14:TBB61 TKX14:TKX61 TUT14:TUT61 UEP14:UEP61 UOL14:UOL61 UYH14:UYH61 VID14:VID61 VRZ14:VRZ61 WBV14:WBV61 WLR14:WLR61 WVN14:WVN61 JB14:JB61" xr:uid="{00000000-0002-0000-0700-000002000000}">
      <formula1>$H$12</formula1>
    </dataValidation>
    <dataValidation type="whole" operator="lessThanOrEqual" allowBlank="1" showInputMessage="1" showErrorMessage="1" error="INPUT NUMBER LESS THAN OR EQUAL THE HIGHEST POSSIBLE SCORE" prompt="Input Raw Score" sqref="WVJ983001:WVJ983101 E65497:E65597 IX65497:IX65597 ST65497:ST65597 ACP65497:ACP65597 AML65497:AML65597 AWH65497:AWH65597 BGD65497:BGD65597 BPZ65497:BPZ65597 BZV65497:BZV65597 CJR65497:CJR65597 CTN65497:CTN65597 DDJ65497:DDJ65597 DNF65497:DNF65597 DXB65497:DXB65597 EGX65497:EGX65597 EQT65497:EQT65597 FAP65497:FAP65597 FKL65497:FKL65597 FUH65497:FUH65597 GED65497:GED65597 GNZ65497:GNZ65597 GXV65497:GXV65597 HHR65497:HHR65597 HRN65497:HRN65597 IBJ65497:IBJ65597 ILF65497:ILF65597 IVB65497:IVB65597 JEX65497:JEX65597 JOT65497:JOT65597 JYP65497:JYP65597 KIL65497:KIL65597 KSH65497:KSH65597 LCD65497:LCD65597 LLZ65497:LLZ65597 LVV65497:LVV65597 MFR65497:MFR65597 MPN65497:MPN65597 MZJ65497:MZJ65597 NJF65497:NJF65597 NTB65497:NTB65597 OCX65497:OCX65597 OMT65497:OMT65597 OWP65497:OWP65597 PGL65497:PGL65597 PQH65497:PQH65597 QAD65497:QAD65597 QJZ65497:QJZ65597 QTV65497:QTV65597 RDR65497:RDR65597 RNN65497:RNN65597 RXJ65497:RXJ65597 SHF65497:SHF65597 SRB65497:SRB65597 TAX65497:TAX65597 TKT65497:TKT65597 TUP65497:TUP65597 UEL65497:UEL65597 UOH65497:UOH65597 UYD65497:UYD65597 VHZ65497:VHZ65597 VRV65497:VRV65597 WBR65497:WBR65597 WLN65497:WLN65597 WVJ65497:WVJ65597 E131033:E131133 IX131033:IX131133 ST131033:ST131133 ACP131033:ACP131133 AML131033:AML131133 AWH131033:AWH131133 BGD131033:BGD131133 BPZ131033:BPZ131133 BZV131033:BZV131133 CJR131033:CJR131133 CTN131033:CTN131133 DDJ131033:DDJ131133 DNF131033:DNF131133 DXB131033:DXB131133 EGX131033:EGX131133 EQT131033:EQT131133 FAP131033:FAP131133 FKL131033:FKL131133 FUH131033:FUH131133 GED131033:GED131133 GNZ131033:GNZ131133 GXV131033:GXV131133 HHR131033:HHR131133 HRN131033:HRN131133 IBJ131033:IBJ131133 ILF131033:ILF131133 IVB131033:IVB131133 JEX131033:JEX131133 JOT131033:JOT131133 JYP131033:JYP131133 KIL131033:KIL131133 KSH131033:KSH131133 LCD131033:LCD131133 LLZ131033:LLZ131133 LVV131033:LVV131133 MFR131033:MFR131133 MPN131033:MPN131133 MZJ131033:MZJ131133 NJF131033:NJF131133 NTB131033:NTB131133 OCX131033:OCX131133 OMT131033:OMT131133 OWP131033:OWP131133 PGL131033:PGL131133 PQH131033:PQH131133 QAD131033:QAD131133 QJZ131033:QJZ131133 QTV131033:QTV131133 RDR131033:RDR131133 RNN131033:RNN131133 RXJ131033:RXJ131133 SHF131033:SHF131133 SRB131033:SRB131133 TAX131033:TAX131133 TKT131033:TKT131133 TUP131033:TUP131133 UEL131033:UEL131133 UOH131033:UOH131133 UYD131033:UYD131133 VHZ131033:VHZ131133 VRV131033:VRV131133 WBR131033:WBR131133 WLN131033:WLN131133 WVJ131033:WVJ131133 E196569:E196669 IX196569:IX196669 ST196569:ST196669 ACP196569:ACP196669 AML196569:AML196669 AWH196569:AWH196669 BGD196569:BGD196669 BPZ196569:BPZ196669 BZV196569:BZV196669 CJR196569:CJR196669 CTN196569:CTN196669 DDJ196569:DDJ196669 DNF196569:DNF196669 DXB196569:DXB196669 EGX196569:EGX196669 EQT196569:EQT196669 FAP196569:FAP196669 FKL196569:FKL196669 FUH196569:FUH196669 GED196569:GED196669 GNZ196569:GNZ196669 GXV196569:GXV196669 HHR196569:HHR196669 HRN196569:HRN196669 IBJ196569:IBJ196669 ILF196569:ILF196669 IVB196569:IVB196669 JEX196569:JEX196669 JOT196569:JOT196669 JYP196569:JYP196669 KIL196569:KIL196669 KSH196569:KSH196669 LCD196569:LCD196669 LLZ196569:LLZ196669 LVV196569:LVV196669 MFR196569:MFR196669 MPN196569:MPN196669 MZJ196569:MZJ196669 NJF196569:NJF196669 NTB196569:NTB196669 OCX196569:OCX196669 OMT196569:OMT196669 OWP196569:OWP196669 PGL196569:PGL196669 PQH196569:PQH196669 QAD196569:QAD196669 QJZ196569:QJZ196669 QTV196569:QTV196669 RDR196569:RDR196669 RNN196569:RNN196669 RXJ196569:RXJ196669 SHF196569:SHF196669 SRB196569:SRB196669 TAX196569:TAX196669 TKT196569:TKT196669 TUP196569:TUP196669 UEL196569:UEL196669 UOH196569:UOH196669 UYD196569:UYD196669 VHZ196569:VHZ196669 VRV196569:VRV196669 WBR196569:WBR196669 WLN196569:WLN196669 WVJ196569:WVJ196669 E262105:E262205 IX262105:IX262205 ST262105:ST262205 ACP262105:ACP262205 AML262105:AML262205 AWH262105:AWH262205 BGD262105:BGD262205 BPZ262105:BPZ262205 BZV262105:BZV262205 CJR262105:CJR262205 CTN262105:CTN262205 DDJ262105:DDJ262205 DNF262105:DNF262205 DXB262105:DXB262205 EGX262105:EGX262205 EQT262105:EQT262205 FAP262105:FAP262205 FKL262105:FKL262205 FUH262105:FUH262205 GED262105:GED262205 GNZ262105:GNZ262205 GXV262105:GXV262205 HHR262105:HHR262205 HRN262105:HRN262205 IBJ262105:IBJ262205 ILF262105:ILF262205 IVB262105:IVB262205 JEX262105:JEX262205 JOT262105:JOT262205 JYP262105:JYP262205 KIL262105:KIL262205 KSH262105:KSH262205 LCD262105:LCD262205 LLZ262105:LLZ262205 LVV262105:LVV262205 MFR262105:MFR262205 MPN262105:MPN262205 MZJ262105:MZJ262205 NJF262105:NJF262205 NTB262105:NTB262205 OCX262105:OCX262205 OMT262105:OMT262205 OWP262105:OWP262205 PGL262105:PGL262205 PQH262105:PQH262205 QAD262105:QAD262205 QJZ262105:QJZ262205 QTV262105:QTV262205 RDR262105:RDR262205 RNN262105:RNN262205 RXJ262105:RXJ262205 SHF262105:SHF262205 SRB262105:SRB262205 TAX262105:TAX262205 TKT262105:TKT262205 TUP262105:TUP262205 UEL262105:UEL262205 UOH262105:UOH262205 UYD262105:UYD262205 VHZ262105:VHZ262205 VRV262105:VRV262205 WBR262105:WBR262205 WLN262105:WLN262205 WVJ262105:WVJ262205 E327641:E327741 IX327641:IX327741 ST327641:ST327741 ACP327641:ACP327741 AML327641:AML327741 AWH327641:AWH327741 BGD327641:BGD327741 BPZ327641:BPZ327741 BZV327641:BZV327741 CJR327641:CJR327741 CTN327641:CTN327741 DDJ327641:DDJ327741 DNF327641:DNF327741 DXB327641:DXB327741 EGX327641:EGX327741 EQT327641:EQT327741 FAP327641:FAP327741 FKL327641:FKL327741 FUH327641:FUH327741 GED327641:GED327741 GNZ327641:GNZ327741 GXV327641:GXV327741 HHR327641:HHR327741 HRN327641:HRN327741 IBJ327641:IBJ327741 ILF327641:ILF327741 IVB327641:IVB327741 JEX327641:JEX327741 JOT327641:JOT327741 JYP327641:JYP327741 KIL327641:KIL327741 KSH327641:KSH327741 LCD327641:LCD327741 LLZ327641:LLZ327741 LVV327641:LVV327741 MFR327641:MFR327741 MPN327641:MPN327741 MZJ327641:MZJ327741 NJF327641:NJF327741 NTB327641:NTB327741 OCX327641:OCX327741 OMT327641:OMT327741 OWP327641:OWP327741 PGL327641:PGL327741 PQH327641:PQH327741 QAD327641:QAD327741 QJZ327641:QJZ327741 QTV327641:QTV327741 RDR327641:RDR327741 RNN327641:RNN327741 RXJ327641:RXJ327741 SHF327641:SHF327741 SRB327641:SRB327741 TAX327641:TAX327741 TKT327641:TKT327741 TUP327641:TUP327741 UEL327641:UEL327741 UOH327641:UOH327741 UYD327641:UYD327741 VHZ327641:VHZ327741 VRV327641:VRV327741 WBR327641:WBR327741 WLN327641:WLN327741 WVJ327641:WVJ327741 E393177:E393277 IX393177:IX393277 ST393177:ST393277 ACP393177:ACP393277 AML393177:AML393277 AWH393177:AWH393277 BGD393177:BGD393277 BPZ393177:BPZ393277 BZV393177:BZV393277 CJR393177:CJR393277 CTN393177:CTN393277 DDJ393177:DDJ393277 DNF393177:DNF393277 DXB393177:DXB393277 EGX393177:EGX393277 EQT393177:EQT393277 FAP393177:FAP393277 FKL393177:FKL393277 FUH393177:FUH393277 GED393177:GED393277 GNZ393177:GNZ393277 GXV393177:GXV393277 HHR393177:HHR393277 HRN393177:HRN393277 IBJ393177:IBJ393277 ILF393177:ILF393277 IVB393177:IVB393277 JEX393177:JEX393277 JOT393177:JOT393277 JYP393177:JYP393277 KIL393177:KIL393277 KSH393177:KSH393277 LCD393177:LCD393277 LLZ393177:LLZ393277 LVV393177:LVV393277 MFR393177:MFR393277 MPN393177:MPN393277 MZJ393177:MZJ393277 NJF393177:NJF393277 NTB393177:NTB393277 OCX393177:OCX393277 OMT393177:OMT393277 OWP393177:OWP393277 PGL393177:PGL393277 PQH393177:PQH393277 QAD393177:QAD393277 QJZ393177:QJZ393277 QTV393177:QTV393277 RDR393177:RDR393277 RNN393177:RNN393277 RXJ393177:RXJ393277 SHF393177:SHF393277 SRB393177:SRB393277 TAX393177:TAX393277 TKT393177:TKT393277 TUP393177:TUP393277 UEL393177:UEL393277 UOH393177:UOH393277 UYD393177:UYD393277 VHZ393177:VHZ393277 VRV393177:VRV393277 WBR393177:WBR393277 WLN393177:WLN393277 WVJ393177:WVJ393277 E458713:E458813 IX458713:IX458813 ST458713:ST458813 ACP458713:ACP458813 AML458713:AML458813 AWH458713:AWH458813 BGD458713:BGD458813 BPZ458713:BPZ458813 BZV458713:BZV458813 CJR458713:CJR458813 CTN458713:CTN458813 DDJ458713:DDJ458813 DNF458713:DNF458813 DXB458713:DXB458813 EGX458713:EGX458813 EQT458713:EQT458813 FAP458713:FAP458813 FKL458713:FKL458813 FUH458713:FUH458813 GED458713:GED458813 GNZ458713:GNZ458813 GXV458713:GXV458813 HHR458713:HHR458813 HRN458713:HRN458813 IBJ458713:IBJ458813 ILF458713:ILF458813 IVB458713:IVB458813 JEX458713:JEX458813 JOT458713:JOT458813 JYP458713:JYP458813 KIL458713:KIL458813 KSH458713:KSH458813 LCD458713:LCD458813 LLZ458713:LLZ458813 LVV458713:LVV458813 MFR458713:MFR458813 MPN458713:MPN458813 MZJ458713:MZJ458813 NJF458713:NJF458813 NTB458713:NTB458813 OCX458713:OCX458813 OMT458713:OMT458813 OWP458713:OWP458813 PGL458713:PGL458813 PQH458713:PQH458813 QAD458713:QAD458813 QJZ458713:QJZ458813 QTV458713:QTV458813 RDR458713:RDR458813 RNN458713:RNN458813 RXJ458713:RXJ458813 SHF458713:SHF458813 SRB458713:SRB458813 TAX458713:TAX458813 TKT458713:TKT458813 TUP458713:TUP458813 UEL458713:UEL458813 UOH458713:UOH458813 UYD458713:UYD458813 VHZ458713:VHZ458813 VRV458713:VRV458813 WBR458713:WBR458813 WLN458713:WLN458813 WVJ458713:WVJ458813 E524249:E524349 IX524249:IX524349 ST524249:ST524349 ACP524249:ACP524349 AML524249:AML524349 AWH524249:AWH524349 BGD524249:BGD524349 BPZ524249:BPZ524349 BZV524249:BZV524349 CJR524249:CJR524349 CTN524249:CTN524349 DDJ524249:DDJ524349 DNF524249:DNF524349 DXB524249:DXB524349 EGX524249:EGX524349 EQT524249:EQT524349 FAP524249:FAP524349 FKL524249:FKL524349 FUH524249:FUH524349 GED524249:GED524349 GNZ524249:GNZ524349 GXV524249:GXV524349 HHR524249:HHR524349 HRN524249:HRN524349 IBJ524249:IBJ524349 ILF524249:ILF524349 IVB524249:IVB524349 JEX524249:JEX524349 JOT524249:JOT524349 JYP524249:JYP524349 KIL524249:KIL524349 KSH524249:KSH524349 LCD524249:LCD524349 LLZ524249:LLZ524349 LVV524249:LVV524349 MFR524249:MFR524349 MPN524249:MPN524349 MZJ524249:MZJ524349 NJF524249:NJF524349 NTB524249:NTB524349 OCX524249:OCX524349 OMT524249:OMT524349 OWP524249:OWP524349 PGL524249:PGL524349 PQH524249:PQH524349 QAD524249:QAD524349 QJZ524249:QJZ524349 QTV524249:QTV524349 RDR524249:RDR524349 RNN524249:RNN524349 RXJ524249:RXJ524349 SHF524249:SHF524349 SRB524249:SRB524349 TAX524249:TAX524349 TKT524249:TKT524349 TUP524249:TUP524349 UEL524249:UEL524349 UOH524249:UOH524349 UYD524249:UYD524349 VHZ524249:VHZ524349 VRV524249:VRV524349 WBR524249:WBR524349 WLN524249:WLN524349 WVJ524249:WVJ524349 E589785:E589885 IX589785:IX589885 ST589785:ST589885 ACP589785:ACP589885 AML589785:AML589885 AWH589785:AWH589885 BGD589785:BGD589885 BPZ589785:BPZ589885 BZV589785:BZV589885 CJR589785:CJR589885 CTN589785:CTN589885 DDJ589785:DDJ589885 DNF589785:DNF589885 DXB589785:DXB589885 EGX589785:EGX589885 EQT589785:EQT589885 FAP589785:FAP589885 FKL589785:FKL589885 FUH589785:FUH589885 GED589785:GED589885 GNZ589785:GNZ589885 GXV589785:GXV589885 HHR589785:HHR589885 HRN589785:HRN589885 IBJ589785:IBJ589885 ILF589785:ILF589885 IVB589785:IVB589885 JEX589785:JEX589885 JOT589785:JOT589885 JYP589785:JYP589885 KIL589785:KIL589885 KSH589785:KSH589885 LCD589785:LCD589885 LLZ589785:LLZ589885 LVV589785:LVV589885 MFR589785:MFR589885 MPN589785:MPN589885 MZJ589785:MZJ589885 NJF589785:NJF589885 NTB589785:NTB589885 OCX589785:OCX589885 OMT589785:OMT589885 OWP589785:OWP589885 PGL589785:PGL589885 PQH589785:PQH589885 QAD589785:QAD589885 QJZ589785:QJZ589885 QTV589785:QTV589885 RDR589785:RDR589885 RNN589785:RNN589885 RXJ589785:RXJ589885 SHF589785:SHF589885 SRB589785:SRB589885 TAX589785:TAX589885 TKT589785:TKT589885 TUP589785:TUP589885 UEL589785:UEL589885 UOH589785:UOH589885 UYD589785:UYD589885 VHZ589785:VHZ589885 VRV589785:VRV589885 WBR589785:WBR589885 WLN589785:WLN589885 WVJ589785:WVJ589885 E655321:E655421 IX655321:IX655421 ST655321:ST655421 ACP655321:ACP655421 AML655321:AML655421 AWH655321:AWH655421 BGD655321:BGD655421 BPZ655321:BPZ655421 BZV655321:BZV655421 CJR655321:CJR655421 CTN655321:CTN655421 DDJ655321:DDJ655421 DNF655321:DNF655421 DXB655321:DXB655421 EGX655321:EGX655421 EQT655321:EQT655421 FAP655321:FAP655421 FKL655321:FKL655421 FUH655321:FUH655421 GED655321:GED655421 GNZ655321:GNZ655421 GXV655321:GXV655421 HHR655321:HHR655421 HRN655321:HRN655421 IBJ655321:IBJ655421 ILF655321:ILF655421 IVB655321:IVB655421 JEX655321:JEX655421 JOT655321:JOT655421 JYP655321:JYP655421 KIL655321:KIL655421 KSH655321:KSH655421 LCD655321:LCD655421 LLZ655321:LLZ655421 LVV655321:LVV655421 MFR655321:MFR655421 MPN655321:MPN655421 MZJ655321:MZJ655421 NJF655321:NJF655421 NTB655321:NTB655421 OCX655321:OCX655421 OMT655321:OMT655421 OWP655321:OWP655421 PGL655321:PGL655421 PQH655321:PQH655421 QAD655321:QAD655421 QJZ655321:QJZ655421 QTV655321:QTV655421 RDR655321:RDR655421 RNN655321:RNN655421 RXJ655321:RXJ655421 SHF655321:SHF655421 SRB655321:SRB655421 TAX655321:TAX655421 TKT655321:TKT655421 TUP655321:TUP655421 UEL655321:UEL655421 UOH655321:UOH655421 UYD655321:UYD655421 VHZ655321:VHZ655421 VRV655321:VRV655421 WBR655321:WBR655421 WLN655321:WLN655421 WVJ655321:WVJ655421 E720857:E720957 IX720857:IX720957 ST720857:ST720957 ACP720857:ACP720957 AML720857:AML720957 AWH720857:AWH720957 BGD720857:BGD720957 BPZ720857:BPZ720957 BZV720857:BZV720957 CJR720857:CJR720957 CTN720857:CTN720957 DDJ720857:DDJ720957 DNF720857:DNF720957 DXB720857:DXB720957 EGX720857:EGX720957 EQT720857:EQT720957 FAP720857:FAP720957 FKL720857:FKL720957 FUH720857:FUH720957 GED720857:GED720957 GNZ720857:GNZ720957 GXV720857:GXV720957 HHR720857:HHR720957 HRN720857:HRN720957 IBJ720857:IBJ720957 ILF720857:ILF720957 IVB720857:IVB720957 JEX720857:JEX720957 JOT720857:JOT720957 JYP720857:JYP720957 KIL720857:KIL720957 KSH720857:KSH720957 LCD720857:LCD720957 LLZ720857:LLZ720957 LVV720857:LVV720957 MFR720857:MFR720957 MPN720857:MPN720957 MZJ720857:MZJ720957 NJF720857:NJF720957 NTB720857:NTB720957 OCX720857:OCX720957 OMT720857:OMT720957 OWP720857:OWP720957 PGL720857:PGL720957 PQH720857:PQH720957 QAD720857:QAD720957 QJZ720857:QJZ720957 QTV720857:QTV720957 RDR720857:RDR720957 RNN720857:RNN720957 RXJ720857:RXJ720957 SHF720857:SHF720957 SRB720857:SRB720957 TAX720857:TAX720957 TKT720857:TKT720957 TUP720857:TUP720957 UEL720857:UEL720957 UOH720857:UOH720957 UYD720857:UYD720957 VHZ720857:VHZ720957 VRV720857:VRV720957 WBR720857:WBR720957 WLN720857:WLN720957 WVJ720857:WVJ720957 E786393:E786493 IX786393:IX786493 ST786393:ST786493 ACP786393:ACP786493 AML786393:AML786493 AWH786393:AWH786493 BGD786393:BGD786493 BPZ786393:BPZ786493 BZV786393:BZV786493 CJR786393:CJR786493 CTN786393:CTN786493 DDJ786393:DDJ786493 DNF786393:DNF786493 DXB786393:DXB786493 EGX786393:EGX786493 EQT786393:EQT786493 FAP786393:FAP786493 FKL786393:FKL786493 FUH786393:FUH786493 GED786393:GED786493 GNZ786393:GNZ786493 GXV786393:GXV786493 HHR786393:HHR786493 HRN786393:HRN786493 IBJ786393:IBJ786493 ILF786393:ILF786493 IVB786393:IVB786493 JEX786393:JEX786493 JOT786393:JOT786493 JYP786393:JYP786493 KIL786393:KIL786493 KSH786393:KSH786493 LCD786393:LCD786493 LLZ786393:LLZ786493 LVV786393:LVV786493 MFR786393:MFR786493 MPN786393:MPN786493 MZJ786393:MZJ786493 NJF786393:NJF786493 NTB786393:NTB786493 OCX786393:OCX786493 OMT786393:OMT786493 OWP786393:OWP786493 PGL786393:PGL786493 PQH786393:PQH786493 QAD786393:QAD786493 QJZ786393:QJZ786493 QTV786393:QTV786493 RDR786393:RDR786493 RNN786393:RNN786493 RXJ786393:RXJ786493 SHF786393:SHF786493 SRB786393:SRB786493 TAX786393:TAX786493 TKT786393:TKT786493 TUP786393:TUP786493 UEL786393:UEL786493 UOH786393:UOH786493 UYD786393:UYD786493 VHZ786393:VHZ786493 VRV786393:VRV786493 WBR786393:WBR786493 WLN786393:WLN786493 WVJ786393:WVJ786493 E851929:E852029 IX851929:IX852029 ST851929:ST852029 ACP851929:ACP852029 AML851929:AML852029 AWH851929:AWH852029 BGD851929:BGD852029 BPZ851929:BPZ852029 BZV851929:BZV852029 CJR851929:CJR852029 CTN851929:CTN852029 DDJ851929:DDJ852029 DNF851929:DNF852029 DXB851929:DXB852029 EGX851929:EGX852029 EQT851929:EQT852029 FAP851929:FAP852029 FKL851929:FKL852029 FUH851929:FUH852029 GED851929:GED852029 GNZ851929:GNZ852029 GXV851929:GXV852029 HHR851929:HHR852029 HRN851929:HRN852029 IBJ851929:IBJ852029 ILF851929:ILF852029 IVB851929:IVB852029 JEX851929:JEX852029 JOT851929:JOT852029 JYP851929:JYP852029 KIL851929:KIL852029 KSH851929:KSH852029 LCD851929:LCD852029 LLZ851929:LLZ852029 LVV851929:LVV852029 MFR851929:MFR852029 MPN851929:MPN852029 MZJ851929:MZJ852029 NJF851929:NJF852029 NTB851929:NTB852029 OCX851929:OCX852029 OMT851929:OMT852029 OWP851929:OWP852029 PGL851929:PGL852029 PQH851929:PQH852029 QAD851929:QAD852029 QJZ851929:QJZ852029 QTV851929:QTV852029 RDR851929:RDR852029 RNN851929:RNN852029 RXJ851929:RXJ852029 SHF851929:SHF852029 SRB851929:SRB852029 TAX851929:TAX852029 TKT851929:TKT852029 TUP851929:TUP852029 UEL851929:UEL852029 UOH851929:UOH852029 UYD851929:UYD852029 VHZ851929:VHZ852029 VRV851929:VRV852029 WBR851929:WBR852029 WLN851929:WLN852029 WVJ851929:WVJ852029 E917465:E917565 IX917465:IX917565 ST917465:ST917565 ACP917465:ACP917565 AML917465:AML917565 AWH917465:AWH917565 BGD917465:BGD917565 BPZ917465:BPZ917565 BZV917465:BZV917565 CJR917465:CJR917565 CTN917465:CTN917565 DDJ917465:DDJ917565 DNF917465:DNF917565 DXB917465:DXB917565 EGX917465:EGX917565 EQT917465:EQT917565 FAP917465:FAP917565 FKL917465:FKL917565 FUH917465:FUH917565 GED917465:GED917565 GNZ917465:GNZ917565 GXV917465:GXV917565 HHR917465:HHR917565 HRN917465:HRN917565 IBJ917465:IBJ917565 ILF917465:ILF917565 IVB917465:IVB917565 JEX917465:JEX917565 JOT917465:JOT917565 JYP917465:JYP917565 KIL917465:KIL917565 KSH917465:KSH917565 LCD917465:LCD917565 LLZ917465:LLZ917565 LVV917465:LVV917565 MFR917465:MFR917565 MPN917465:MPN917565 MZJ917465:MZJ917565 NJF917465:NJF917565 NTB917465:NTB917565 OCX917465:OCX917565 OMT917465:OMT917565 OWP917465:OWP917565 PGL917465:PGL917565 PQH917465:PQH917565 QAD917465:QAD917565 QJZ917465:QJZ917565 QTV917465:QTV917565 RDR917465:RDR917565 RNN917465:RNN917565 RXJ917465:RXJ917565 SHF917465:SHF917565 SRB917465:SRB917565 TAX917465:TAX917565 TKT917465:TKT917565 TUP917465:TUP917565 UEL917465:UEL917565 UOH917465:UOH917565 UYD917465:UYD917565 VHZ917465:VHZ917565 VRV917465:VRV917565 WBR917465:WBR917565 WLN917465:WLN917565 WVJ917465:WVJ917565 E983001:E983101 IX983001:IX983101 ST983001:ST983101 ACP983001:ACP983101 AML983001:AML983101 AWH983001:AWH983101 BGD983001:BGD983101 BPZ983001:BPZ983101 BZV983001:BZV983101 CJR983001:CJR983101 CTN983001:CTN983101 DDJ983001:DDJ983101 DNF983001:DNF983101 DXB983001:DXB983101 EGX983001:EGX983101 EQT983001:EQT983101 FAP983001:FAP983101 FKL983001:FKL983101 FUH983001:FUH983101 GED983001:GED983101 GNZ983001:GNZ983101 GXV983001:GXV983101 HHR983001:HHR983101 HRN983001:HRN983101 IBJ983001:IBJ983101 ILF983001:ILF983101 IVB983001:IVB983101 JEX983001:JEX983101 JOT983001:JOT983101 JYP983001:JYP983101 KIL983001:KIL983101 KSH983001:KSH983101 LCD983001:LCD983101 LLZ983001:LLZ983101 LVV983001:LVV983101 MFR983001:MFR983101 MPN983001:MPN983101 MZJ983001:MZJ983101 NJF983001:NJF983101 NTB983001:NTB983101 OCX983001:OCX983101 OMT983001:OMT983101 OWP983001:OWP983101 PGL983001:PGL983101 PQH983001:PQH983101 QAD983001:QAD983101 QJZ983001:QJZ983101 QTV983001:QTV983101 RDR983001:RDR983101 RNN983001:RNN983101 RXJ983001:RXJ983101 SHF983001:SHF983101 SRB983001:SRB983101 TAX983001:TAX983101 TKT983001:TKT983101 TUP983001:TUP983101 UEL983001:UEL983101 UOH983001:UOH983101 UYD983001:UYD983101 VHZ983001:VHZ983101 VRV983001:VRV983101 WBR983001:WBR983101 WLN983001:WLN983101 WVJ14:WVJ61 WLN14:WLN61 WBR14:WBR61 VRV14:VRV61 VHZ14:VHZ61 UYD14:UYD61 UOH14:UOH61 UEL14:UEL61 TUP14:TUP61 TKT14:TKT61 TAX14:TAX61 SRB14:SRB61 SHF14:SHF61 RXJ14:RXJ61 RNN14:RNN61 RDR14:RDR61 QTV14:QTV61 QJZ14:QJZ61 QAD14:QAD61 PQH14:PQH61 PGL14:PGL61 OWP14:OWP61 OMT14:OMT61 OCX14:OCX61 NTB14:NTB61 NJF14:NJF61 MZJ14:MZJ61 MPN14:MPN61 MFR14:MFR61 LVV14:LVV61 LLZ14:LLZ61 LCD14:LCD61 KSH14:KSH61 KIL14:KIL61 JYP14:JYP61 JOT14:JOT61 JEX14:JEX61 IVB14:IVB61 ILF14:ILF61 IBJ14:IBJ61 HRN14:HRN61 HHR14:HHR61 GXV14:GXV61 GNZ14:GNZ61 GED14:GED61 FUH14:FUH61 FKL14:FKL61 FAP14:FAP61 EQT14:EQT61 EGX14:EGX61 DXB14:DXB61 DNF14:DNF61 DDJ14:DDJ61 CTN14:CTN61 CJR14:CJR61 BZV14:BZV61 BPZ14:BPZ61 BGD14:BGD61 AWH14:AWH61 AML14:AML61 ACP14:ACP61 ST14:ST61 IX14:IX61" xr:uid="{00000000-0002-0000-0700-000003000000}">
      <formula1>$E$12</formula1>
    </dataValidation>
    <dataValidation allowBlank="1" showErrorMessage="1" prompt="EITHER WRITE YOUR OWN HPS OR EMPTY" sqref="E12 W12 L12 S12" xr:uid="{00000000-0002-0000-0700-000004000000}"/>
    <dataValidation allowBlank="1" showErrorMessage="1" sqref="BC13:XFD13 A13 A49 Z1:Z48 Z50:Z1048576 S13:Y61 L13:L61 AA1:BB1048576 E13:E61" xr:uid="{00000000-0002-0000-0700-000005000000}"/>
    <dataValidation type="whole" operator="lessThanOrEqual" allowBlank="1" showInputMessage="1" showErrorMessage="1" error="INPUT NUMBER LESS THAN OR EQUAL THE HIGHEST POSSIBLE SCORE" prompt="Input Raw Score" sqref="P983001:X983101 P917465:X917565 P851929:X852029 P786393:X786493 P720857:X720957 P655321:X655421 P589785:X589885 P524249:X524349 P458713:X458813 P393177:X393277 P327641:X327741 P262105:X262205 P196569:X196669 P131033:X131133 P65497:X65597 WVW983001:WWF983101 WMA983001:WMJ983101 JK65497:JT65597 TG65497:TP65597 ADC65497:ADL65597 AMY65497:ANH65597 AWU65497:AXD65597 BGQ65497:BGZ65597 BQM65497:BQV65597 CAI65497:CAR65597 CKE65497:CKN65597 CUA65497:CUJ65597 DDW65497:DEF65597 DNS65497:DOB65597 DXO65497:DXX65597 EHK65497:EHT65597 ERG65497:ERP65597 FBC65497:FBL65597 FKY65497:FLH65597 FUU65497:FVD65597 GEQ65497:GEZ65597 GOM65497:GOV65597 GYI65497:GYR65597 HIE65497:HIN65597 HSA65497:HSJ65597 IBW65497:ICF65597 ILS65497:IMB65597 IVO65497:IVX65597 JFK65497:JFT65597 JPG65497:JPP65597 JZC65497:JZL65597 KIY65497:KJH65597 KSU65497:KTD65597 LCQ65497:LCZ65597 LMM65497:LMV65597 LWI65497:LWR65597 MGE65497:MGN65597 MQA65497:MQJ65597 MZW65497:NAF65597 NJS65497:NKB65597 NTO65497:NTX65597 ODK65497:ODT65597 ONG65497:ONP65597 OXC65497:OXL65597 PGY65497:PHH65597 PQU65497:PRD65597 QAQ65497:QAZ65597 QKM65497:QKV65597 QUI65497:QUR65597 REE65497:REN65597 ROA65497:ROJ65597 RXW65497:RYF65597 SHS65497:SIB65597 SRO65497:SRX65597 TBK65497:TBT65597 TLG65497:TLP65597 TVC65497:TVL65597 UEY65497:UFH65597 UOU65497:UPD65597 UYQ65497:UYZ65597 VIM65497:VIV65597 VSI65497:VSR65597 WCE65497:WCN65597 WMA65497:WMJ65597 WVW65497:WWF65597 JK131033:JT131133 TG131033:TP131133 ADC131033:ADL131133 AMY131033:ANH131133 AWU131033:AXD131133 BGQ131033:BGZ131133 BQM131033:BQV131133 CAI131033:CAR131133 CKE131033:CKN131133 CUA131033:CUJ131133 DDW131033:DEF131133 DNS131033:DOB131133 DXO131033:DXX131133 EHK131033:EHT131133 ERG131033:ERP131133 FBC131033:FBL131133 FKY131033:FLH131133 FUU131033:FVD131133 GEQ131033:GEZ131133 GOM131033:GOV131133 GYI131033:GYR131133 HIE131033:HIN131133 HSA131033:HSJ131133 IBW131033:ICF131133 ILS131033:IMB131133 IVO131033:IVX131133 JFK131033:JFT131133 JPG131033:JPP131133 JZC131033:JZL131133 KIY131033:KJH131133 KSU131033:KTD131133 LCQ131033:LCZ131133 LMM131033:LMV131133 LWI131033:LWR131133 MGE131033:MGN131133 MQA131033:MQJ131133 MZW131033:NAF131133 NJS131033:NKB131133 NTO131033:NTX131133 ODK131033:ODT131133 ONG131033:ONP131133 OXC131033:OXL131133 PGY131033:PHH131133 PQU131033:PRD131133 QAQ131033:QAZ131133 QKM131033:QKV131133 QUI131033:QUR131133 REE131033:REN131133 ROA131033:ROJ131133 RXW131033:RYF131133 SHS131033:SIB131133 SRO131033:SRX131133 TBK131033:TBT131133 TLG131033:TLP131133 TVC131033:TVL131133 UEY131033:UFH131133 UOU131033:UPD131133 UYQ131033:UYZ131133 VIM131033:VIV131133 VSI131033:VSR131133 WCE131033:WCN131133 WMA131033:WMJ131133 WVW131033:WWF131133 JK196569:JT196669 TG196569:TP196669 ADC196569:ADL196669 AMY196569:ANH196669 AWU196569:AXD196669 BGQ196569:BGZ196669 BQM196569:BQV196669 CAI196569:CAR196669 CKE196569:CKN196669 CUA196569:CUJ196669 DDW196569:DEF196669 DNS196569:DOB196669 DXO196569:DXX196669 EHK196569:EHT196669 ERG196569:ERP196669 FBC196569:FBL196669 FKY196569:FLH196669 FUU196569:FVD196669 GEQ196569:GEZ196669 GOM196569:GOV196669 GYI196569:GYR196669 HIE196569:HIN196669 HSA196569:HSJ196669 IBW196569:ICF196669 ILS196569:IMB196669 IVO196569:IVX196669 JFK196569:JFT196669 JPG196569:JPP196669 JZC196569:JZL196669 KIY196569:KJH196669 KSU196569:KTD196669 LCQ196569:LCZ196669 LMM196569:LMV196669 LWI196569:LWR196669 MGE196569:MGN196669 MQA196569:MQJ196669 MZW196569:NAF196669 NJS196569:NKB196669 NTO196569:NTX196669 ODK196569:ODT196669 ONG196569:ONP196669 OXC196569:OXL196669 PGY196569:PHH196669 PQU196569:PRD196669 QAQ196569:QAZ196669 QKM196569:QKV196669 QUI196569:QUR196669 REE196569:REN196669 ROA196569:ROJ196669 RXW196569:RYF196669 SHS196569:SIB196669 SRO196569:SRX196669 TBK196569:TBT196669 TLG196569:TLP196669 TVC196569:TVL196669 UEY196569:UFH196669 UOU196569:UPD196669 UYQ196569:UYZ196669 VIM196569:VIV196669 VSI196569:VSR196669 WCE196569:WCN196669 WMA196569:WMJ196669 WVW196569:WWF196669 JK262105:JT262205 TG262105:TP262205 ADC262105:ADL262205 AMY262105:ANH262205 AWU262105:AXD262205 BGQ262105:BGZ262205 BQM262105:BQV262205 CAI262105:CAR262205 CKE262105:CKN262205 CUA262105:CUJ262205 DDW262105:DEF262205 DNS262105:DOB262205 DXO262105:DXX262205 EHK262105:EHT262205 ERG262105:ERP262205 FBC262105:FBL262205 FKY262105:FLH262205 FUU262105:FVD262205 GEQ262105:GEZ262205 GOM262105:GOV262205 GYI262105:GYR262205 HIE262105:HIN262205 HSA262105:HSJ262205 IBW262105:ICF262205 ILS262105:IMB262205 IVO262105:IVX262205 JFK262105:JFT262205 JPG262105:JPP262205 JZC262105:JZL262205 KIY262105:KJH262205 KSU262105:KTD262205 LCQ262105:LCZ262205 LMM262105:LMV262205 LWI262105:LWR262205 MGE262105:MGN262205 MQA262105:MQJ262205 MZW262105:NAF262205 NJS262105:NKB262205 NTO262105:NTX262205 ODK262105:ODT262205 ONG262105:ONP262205 OXC262105:OXL262205 PGY262105:PHH262205 PQU262105:PRD262205 QAQ262105:QAZ262205 QKM262105:QKV262205 QUI262105:QUR262205 REE262105:REN262205 ROA262105:ROJ262205 RXW262105:RYF262205 SHS262105:SIB262205 SRO262105:SRX262205 TBK262105:TBT262205 TLG262105:TLP262205 TVC262105:TVL262205 UEY262105:UFH262205 UOU262105:UPD262205 UYQ262105:UYZ262205 VIM262105:VIV262205 VSI262105:VSR262205 WCE262105:WCN262205 WMA262105:WMJ262205 WVW262105:WWF262205 JK327641:JT327741 TG327641:TP327741 ADC327641:ADL327741 AMY327641:ANH327741 AWU327641:AXD327741 BGQ327641:BGZ327741 BQM327641:BQV327741 CAI327641:CAR327741 CKE327641:CKN327741 CUA327641:CUJ327741 DDW327641:DEF327741 DNS327641:DOB327741 DXO327641:DXX327741 EHK327641:EHT327741 ERG327641:ERP327741 FBC327641:FBL327741 FKY327641:FLH327741 FUU327641:FVD327741 GEQ327641:GEZ327741 GOM327641:GOV327741 GYI327641:GYR327741 HIE327641:HIN327741 HSA327641:HSJ327741 IBW327641:ICF327741 ILS327641:IMB327741 IVO327641:IVX327741 JFK327641:JFT327741 JPG327641:JPP327741 JZC327641:JZL327741 KIY327641:KJH327741 KSU327641:KTD327741 LCQ327641:LCZ327741 LMM327641:LMV327741 LWI327641:LWR327741 MGE327641:MGN327741 MQA327641:MQJ327741 MZW327641:NAF327741 NJS327641:NKB327741 NTO327641:NTX327741 ODK327641:ODT327741 ONG327641:ONP327741 OXC327641:OXL327741 PGY327641:PHH327741 PQU327641:PRD327741 QAQ327641:QAZ327741 QKM327641:QKV327741 QUI327641:QUR327741 REE327641:REN327741 ROA327641:ROJ327741 RXW327641:RYF327741 SHS327641:SIB327741 SRO327641:SRX327741 TBK327641:TBT327741 TLG327641:TLP327741 TVC327641:TVL327741 UEY327641:UFH327741 UOU327641:UPD327741 UYQ327641:UYZ327741 VIM327641:VIV327741 VSI327641:VSR327741 WCE327641:WCN327741 WMA327641:WMJ327741 WVW327641:WWF327741 JK393177:JT393277 TG393177:TP393277 ADC393177:ADL393277 AMY393177:ANH393277 AWU393177:AXD393277 BGQ393177:BGZ393277 BQM393177:BQV393277 CAI393177:CAR393277 CKE393177:CKN393277 CUA393177:CUJ393277 DDW393177:DEF393277 DNS393177:DOB393277 DXO393177:DXX393277 EHK393177:EHT393277 ERG393177:ERP393277 FBC393177:FBL393277 FKY393177:FLH393277 FUU393177:FVD393277 GEQ393177:GEZ393277 GOM393177:GOV393277 GYI393177:GYR393277 HIE393177:HIN393277 HSA393177:HSJ393277 IBW393177:ICF393277 ILS393177:IMB393277 IVO393177:IVX393277 JFK393177:JFT393277 JPG393177:JPP393277 JZC393177:JZL393277 KIY393177:KJH393277 KSU393177:KTD393277 LCQ393177:LCZ393277 LMM393177:LMV393277 LWI393177:LWR393277 MGE393177:MGN393277 MQA393177:MQJ393277 MZW393177:NAF393277 NJS393177:NKB393277 NTO393177:NTX393277 ODK393177:ODT393277 ONG393177:ONP393277 OXC393177:OXL393277 PGY393177:PHH393277 PQU393177:PRD393277 QAQ393177:QAZ393277 QKM393177:QKV393277 QUI393177:QUR393277 REE393177:REN393277 ROA393177:ROJ393277 RXW393177:RYF393277 SHS393177:SIB393277 SRO393177:SRX393277 TBK393177:TBT393277 TLG393177:TLP393277 TVC393177:TVL393277 UEY393177:UFH393277 UOU393177:UPD393277 UYQ393177:UYZ393277 VIM393177:VIV393277 VSI393177:VSR393277 WCE393177:WCN393277 WMA393177:WMJ393277 WVW393177:WWF393277 JK458713:JT458813 TG458713:TP458813 ADC458713:ADL458813 AMY458713:ANH458813 AWU458713:AXD458813 BGQ458713:BGZ458813 BQM458713:BQV458813 CAI458713:CAR458813 CKE458713:CKN458813 CUA458713:CUJ458813 DDW458713:DEF458813 DNS458713:DOB458813 DXO458713:DXX458813 EHK458713:EHT458813 ERG458713:ERP458813 FBC458713:FBL458813 FKY458713:FLH458813 FUU458713:FVD458813 GEQ458713:GEZ458813 GOM458713:GOV458813 GYI458713:GYR458813 HIE458713:HIN458813 HSA458713:HSJ458813 IBW458713:ICF458813 ILS458713:IMB458813 IVO458713:IVX458813 JFK458713:JFT458813 JPG458713:JPP458813 JZC458713:JZL458813 KIY458713:KJH458813 KSU458713:KTD458813 LCQ458713:LCZ458813 LMM458713:LMV458813 LWI458713:LWR458813 MGE458713:MGN458813 MQA458713:MQJ458813 MZW458713:NAF458813 NJS458713:NKB458813 NTO458713:NTX458813 ODK458713:ODT458813 ONG458713:ONP458813 OXC458713:OXL458813 PGY458713:PHH458813 PQU458713:PRD458813 QAQ458713:QAZ458813 QKM458713:QKV458813 QUI458713:QUR458813 REE458713:REN458813 ROA458713:ROJ458813 RXW458713:RYF458813 SHS458713:SIB458813 SRO458713:SRX458813 TBK458713:TBT458813 TLG458713:TLP458813 TVC458713:TVL458813 UEY458713:UFH458813 UOU458713:UPD458813 UYQ458713:UYZ458813 VIM458713:VIV458813 VSI458713:VSR458813 WCE458713:WCN458813 WMA458713:WMJ458813 WVW458713:WWF458813 JK524249:JT524349 TG524249:TP524349 ADC524249:ADL524349 AMY524249:ANH524349 AWU524249:AXD524349 BGQ524249:BGZ524349 BQM524249:BQV524349 CAI524249:CAR524349 CKE524249:CKN524349 CUA524249:CUJ524349 DDW524249:DEF524349 DNS524249:DOB524349 DXO524249:DXX524349 EHK524249:EHT524349 ERG524249:ERP524349 FBC524249:FBL524349 FKY524249:FLH524349 FUU524249:FVD524349 GEQ524249:GEZ524349 GOM524249:GOV524349 GYI524249:GYR524349 HIE524249:HIN524349 HSA524249:HSJ524349 IBW524249:ICF524349 ILS524249:IMB524349 IVO524249:IVX524349 JFK524249:JFT524349 JPG524249:JPP524349 JZC524249:JZL524349 KIY524249:KJH524349 KSU524249:KTD524349 LCQ524249:LCZ524349 LMM524249:LMV524349 LWI524249:LWR524349 MGE524249:MGN524349 MQA524249:MQJ524349 MZW524249:NAF524349 NJS524249:NKB524349 NTO524249:NTX524349 ODK524249:ODT524349 ONG524249:ONP524349 OXC524249:OXL524349 PGY524249:PHH524349 PQU524249:PRD524349 QAQ524249:QAZ524349 QKM524249:QKV524349 QUI524249:QUR524349 REE524249:REN524349 ROA524249:ROJ524349 RXW524249:RYF524349 SHS524249:SIB524349 SRO524249:SRX524349 TBK524249:TBT524349 TLG524249:TLP524349 TVC524249:TVL524349 UEY524249:UFH524349 UOU524249:UPD524349 UYQ524249:UYZ524349 VIM524249:VIV524349 VSI524249:VSR524349 WCE524249:WCN524349 WMA524249:WMJ524349 WVW524249:WWF524349 JK589785:JT589885 TG589785:TP589885 ADC589785:ADL589885 AMY589785:ANH589885 AWU589785:AXD589885 BGQ589785:BGZ589885 BQM589785:BQV589885 CAI589785:CAR589885 CKE589785:CKN589885 CUA589785:CUJ589885 DDW589785:DEF589885 DNS589785:DOB589885 DXO589785:DXX589885 EHK589785:EHT589885 ERG589785:ERP589885 FBC589785:FBL589885 FKY589785:FLH589885 FUU589785:FVD589885 GEQ589785:GEZ589885 GOM589785:GOV589885 GYI589785:GYR589885 HIE589785:HIN589885 HSA589785:HSJ589885 IBW589785:ICF589885 ILS589785:IMB589885 IVO589785:IVX589885 JFK589785:JFT589885 JPG589785:JPP589885 JZC589785:JZL589885 KIY589785:KJH589885 KSU589785:KTD589885 LCQ589785:LCZ589885 LMM589785:LMV589885 LWI589785:LWR589885 MGE589785:MGN589885 MQA589785:MQJ589885 MZW589785:NAF589885 NJS589785:NKB589885 NTO589785:NTX589885 ODK589785:ODT589885 ONG589785:ONP589885 OXC589785:OXL589885 PGY589785:PHH589885 PQU589785:PRD589885 QAQ589785:QAZ589885 QKM589785:QKV589885 QUI589785:QUR589885 REE589785:REN589885 ROA589785:ROJ589885 RXW589785:RYF589885 SHS589785:SIB589885 SRO589785:SRX589885 TBK589785:TBT589885 TLG589785:TLP589885 TVC589785:TVL589885 UEY589785:UFH589885 UOU589785:UPD589885 UYQ589785:UYZ589885 VIM589785:VIV589885 VSI589785:VSR589885 WCE589785:WCN589885 WMA589785:WMJ589885 WVW589785:WWF589885 JK655321:JT655421 TG655321:TP655421 ADC655321:ADL655421 AMY655321:ANH655421 AWU655321:AXD655421 BGQ655321:BGZ655421 BQM655321:BQV655421 CAI655321:CAR655421 CKE655321:CKN655421 CUA655321:CUJ655421 DDW655321:DEF655421 DNS655321:DOB655421 DXO655321:DXX655421 EHK655321:EHT655421 ERG655321:ERP655421 FBC655321:FBL655421 FKY655321:FLH655421 FUU655321:FVD655421 GEQ655321:GEZ655421 GOM655321:GOV655421 GYI655321:GYR655421 HIE655321:HIN655421 HSA655321:HSJ655421 IBW655321:ICF655421 ILS655321:IMB655421 IVO655321:IVX655421 JFK655321:JFT655421 JPG655321:JPP655421 JZC655321:JZL655421 KIY655321:KJH655421 KSU655321:KTD655421 LCQ655321:LCZ655421 LMM655321:LMV655421 LWI655321:LWR655421 MGE655321:MGN655421 MQA655321:MQJ655421 MZW655321:NAF655421 NJS655321:NKB655421 NTO655321:NTX655421 ODK655321:ODT655421 ONG655321:ONP655421 OXC655321:OXL655421 PGY655321:PHH655421 PQU655321:PRD655421 QAQ655321:QAZ655421 QKM655321:QKV655421 QUI655321:QUR655421 REE655321:REN655421 ROA655321:ROJ655421 RXW655321:RYF655421 SHS655321:SIB655421 SRO655321:SRX655421 TBK655321:TBT655421 TLG655321:TLP655421 TVC655321:TVL655421 UEY655321:UFH655421 UOU655321:UPD655421 UYQ655321:UYZ655421 VIM655321:VIV655421 VSI655321:VSR655421 WCE655321:WCN655421 WMA655321:WMJ655421 WVW655321:WWF655421 JK720857:JT720957 TG720857:TP720957 ADC720857:ADL720957 AMY720857:ANH720957 AWU720857:AXD720957 BGQ720857:BGZ720957 BQM720857:BQV720957 CAI720857:CAR720957 CKE720857:CKN720957 CUA720857:CUJ720957 DDW720857:DEF720957 DNS720857:DOB720957 DXO720857:DXX720957 EHK720857:EHT720957 ERG720857:ERP720957 FBC720857:FBL720957 FKY720857:FLH720957 FUU720857:FVD720957 GEQ720857:GEZ720957 GOM720857:GOV720957 GYI720857:GYR720957 HIE720857:HIN720957 HSA720857:HSJ720957 IBW720857:ICF720957 ILS720857:IMB720957 IVO720857:IVX720957 JFK720857:JFT720957 JPG720857:JPP720957 JZC720857:JZL720957 KIY720857:KJH720957 KSU720857:KTD720957 LCQ720857:LCZ720957 LMM720857:LMV720957 LWI720857:LWR720957 MGE720857:MGN720957 MQA720857:MQJ720957 MZW720857:NAF720957 NJS720857:NKB720957 NTO720857:NTX720957 ODK720857:ODT720957 ONG720857:ONP720957 OXC720857:OXL720957 PGY720857:PHH720957 PQU720857:PRD720957 QAQ720857:QAZ720957 QKM720857:QKV720957 QUI720857:QUR720957 REE720857:REN720957 ROA720857:ROJ720957 RXW720857:RYF720957 SHS720857:SIB720957 SRO720857:SRX720957 TBK720857:TBT720957 TLG720857:TLP720957 TVC720857:TVL720957 UEY720857:UFH720957 UOU720857:UPD720957 UYQ720857:UYZ720957 VIM720857:VIV720957 VSI720857:VSR720957 WCE720857:WCN720957 WMA720857:WMJ720957 WVW720857:WWF720957 JK786393:JT786493 TG786393:TP786493 ADC786393:ADL786493 AMY786393:ANH786493 AWU786393:AXD786493 BGQ786393:BGZ786493 BQM786393:BQV786493 CAI786393:CAR786493 CKE786393:CKN786493 CUA786393:CUJ786493 DDW786393:DEF786493 DNS786393:DOB786493 DXO786393:DXX786493 EHK786393:EHT786493 ERG786393:ERP786493 FBC786393:FBL786493 FKY786393:FLH786493 FUU786393:FVD786493 GEQ786393:GEZ786493 GOM786393:GOV786493 GYI786393:GYR786493 HIE786393:HIN786493 HSA786393:HSJ786493 IBW786393:ICF786493 ILS786393:IMB786493 IVO786393:IVX786493 JFK786393:JFT786493 JPG786393:JPP786493 JZC786393:JZL786493 KIY786393:KJH786493 KSU786393:KTD786493 LCQ786393:LCZ786493 LMM786393:LMV786493 LWI786393:LWR786493 MGE786393:MGN786493 MQA786393:MQJ786493 MZW786393:NAF786493 NJS786393:NKB786493 NTO786393:NTX786493 ODK786393:ODT786493 ONG786393:ONP786493 OXC786393:OXL786493 PGY786393:PHH786493 PQU786393:PRD786493 QAQ786393:QAZ786493 QKM786393:QKV786493 QUI786393:QUR786493 REE786393:REN786493 ROA786393:ROJ786493 RXW786393:RYF786493 SHS786393:SIB786493 SRO786393:SRX786493 TBK786393:TBT786493 TLG786393:TLP786493 TVC786393:TVL786493 UEY786393:UFH786493 UOU786393:UPD786493 UYQ786393:UYZ786493 VIM786393:VIV786493 VSI786393:VSR786493 WCE786393:WCN786493 WMA786393:WMJ786493 WVW786393:WWF786493 JK851929:JT852029 TG851929:TP852029 ADC851929:ADL852029 AMY851929:ANH852029 AWU851929:AXD852029 BGQ851929:BGZ852029 BQM851929:BQV852029 CAI851929:CAR852029 CKE851929:CKN852029 CUA851929:CUJ852029 DDW851929:DEF852029 DNS851929:DOB852029 DXO851929:DXX852029 EHK851929:EHT852029 ERG851929:ERP852029 FBC851929:FBL852029 FKY851929:FLH852029 FUU851929:FVD852029 GEQ851929:GEZ852029 GOM851929:GOV852029 GYI851929:GYR852029 HIE851929:HIN852029 HSA851929:HSJ852029 IBW851929:ICF852029 ILS851929:IMB852029 IVO851929:IVX852029 JFK851929:JFT852029 JPG851929:JPP852029 JZC851929:JZL852029 KIY851929:KJH852029 KSU851929:KTD852029 LCQ851929:LCZ852029 LMM851929:LMV852029 LWI851929:LWR852029 MGE851929:MGN852029 MQA851929:MQJ852029 MZW851929:NAF852029 NJS851929:NKB852029 NTO851929:NTX852029 ODK851929:ODT852029 ONG851929:ONP852029 OXC851929:OXL852029 PGY851929:PHH852029 PQU851929:PRD852029 QAQ851929:QAZ852029 QKM851929:QKV852029 QUI851929:QUR852029 REE851929:REN852029 ROA851929:ROJ852029 RXW851929:RYF852029 SHS851929:SIB852029 SRO851929:SRX852029 TBK851929:TBT852029 TLG851929:TLP852029 TVC851929:TVL852029 UEY851929:UFH852029 UOU851929:UPD852029 UYQ851929:UYZ852029 VIM851929:VIV852029 VSI851929:VSR852029 WCE851929:WCN852029 WMA851929:WMJ852029 WVW851929:WWF852029 JK917465:JT917565 TG917465:TP917565 ADC917465:ADL917565 AMY917465:ANH917565 AWU917465:AXD917565 BGQ917465:BGZ917565 BQM917465:BQV917565 CAI917465:CAR917565 CKE917465:CKN917565 CUA917465:CUJ917565 DDW917465:DEF917565 DNS917465:DOB917565 DXO917465:DXX917565 EHK917465:EHT917565 ERG917465:ERP917565 FBC917465:FBL917565 FKY917465:FLH917565 FUU917465:FVD917565 GEQ917465:GEZ917565 GOM917465:GOV917565 GYI917465:GYR917565 HIE917465:HIN917565 HSA917465:HSJ917565 IBW917465:ICF917565 ILS917465:IMB917565 IVO917465:IVX917565 JFK917465:JFT917565 JPG917465:JPP917565 JZC917465:JZL917565 KIY917465:KJH917565 KSU917465:KTD917565 LCQ917465:LCZ917565 LMM917465:LMV917565 LWI917465:LWR917565 MGE917465:MGN917565 MQA917465:MQJ917565 MZW917465:NAF917565 NJS917465:NKB917565 NTO917465:NTX917565 ODK917465:ODT917565 ONG917465:ONP917565 OXC917465:OXL917565 PGY917465:PHH917565 PQU917465:PRD917565 QAQ917465:QAZ917565 QKM917465:QKV917565 QUI917465:QUR917565 REE917465:REN917565 ROA917465:ROJ917565 RXW917465:RYF917565 SHS917465:SIB917565 SRO917465:SRX917565 TBK917465:TBT917565 TLG917465:TLP917565 TVC917465:TVL917565 UEY917465:UFH917565 UOU917465:UPD917565 UYQ917465:UYZ917565 VIM917465:VIV917565 VSI917465:VSR917565 WCE917465:WCN917565 WMA917465:WMJ917565 WVW917465:WWF917565 JK983001:JT983101 TG983001:TP983101 ADC983001:ADL983101 AMY983001:ANH983101 AWU983001:AXD983101 BGQ983001:BGZ983101 BQM983001:BQV983101 CAI983001:CAR983101 CKE983001:CKN983101 CUA983001:CUJ983101 DDW983001:DEF983101 DNS983001:DOB983101 DXO983001:DXX983101 EHK983001:EHT983101 ERG983001:ERP983101 FBC983001:FBL983101 FKY983001:FLH983101 FUU983001:FVD983101 GEQ983001:GEZ983101 GOM983001:GOV983101 GYI983001:GYR983101 HIE983001:HIN983101 HSA983001:HSJ983101 IBW983001:ICF983101 ILS983001:IMB983101 IVO983001:IVX983101 JFK983001:JFT983101 JPG983001:JPP983101 JZC983001:JZL983101 KIY983001:KJH983101 KSU983001:KTD983101 LCQ983001:LCZ983101 LMM983001:LMV983101 LWI983001:LWR983101 MGE983001:MGN983101 MQA983001:MQJ983101 MZW983001:NAF983101 NJS983001:NKB983101 NTO983001:NTX983101 ODK983001:ODT983101 ONG983001:ONP983101 OXC983001:OXL983101 PGY983001:PHH983101 PQU983001:PRD983101 QAQ983001:QAZ983101 QKM983001:QKV983101 QUI983001:QUR983101 REE983001:REN983101 ROA983001:ROJ983101 RXW983001:RYF983101 SHS983001:SIB983101 SRO983001:SRX983101 TBK983001:TBT983101 TLG983001:TLP983101 TVC983001:TVL983101 UEY983001:UFH983101 UOU983001:UPD983101 UYQ983001:UYZ983101 VIM983001:VIV983101 VSI983001:VSR983101 WCE983001:WCN983101 M65497:M65597 JG65497:JG65597 TC65497:TC65597 ACY65497:ACY65597 AMU65497:AMU65597 AWQ65497:AWQ65597 BGM65497:BGM65597 BQI65497:BQI65597 CAE65497:CAE65597 CKA65497:CKA65597 CTW65497:CTW65597 DDS65497:DDS65597 DNO65497:DNO65597 DXK65497:DXK65597 EHG65497:EHG65597 ERC65497:ERC65597 FAY65497:FAY65597 FKU65497:FKU65597 FUQ65497:FUQ65597 GEM65497:GEM65597 GOI65497:GOI65597 GYE65497:GYE65597 HIA65497:HIA65597 HRW65497:HRW65597 IBS65497:IBS65597 ILO65497:ILO65597 IVK65497:IVK65597 JFG65497:JFG65597 JPC65497:JPC65597 JYY65497:JYY65597 KIU65497:KIU65597 KSQ65497:KSQ65597 LCM65497:LCM65597 LMI65497:LMI65597 LWE65497:LWE65597 MGA65497:MGA65597 MPW65497:MPW65597 MZS65497:MZS65597 NJO65497:NJO65597 NTK65497:NTK65597 ODG65497:ODG65597 ONC65497:ONC65597 OWY65497:OWY65597 PGU65497:PGU65597 PQQ65497:PQQ65597 QAM65497:QAM65597 QKI65497:QKI65597 QUE65497:QUE65597 REA65497:REA65597 RNW65497:RNW65597 RXS65497:RXS65597 SHO65497:SHO65597 SRK65497:SRK65597 TBG65497:TBG65597 TLC65497:TLC65597 TUY65497:TUY65597 UEU65497:UEU65597 UOQ65497:UOQ65597 UYM65497:UYM65597 VII65497:VII65597 VSE65497:VSE65597 WCA65497:WCA65597 WLW65497:WLW65597 WVS65497:WVS65597 M131033:M131133 JG131033:JG131133 TC131033:TC131133 ACY131033:ACY131133 AMU131033:AMU131133 AWQ131033:AWQ131133 BGM131033:BGM131133 BQI131033:BQI131133 CAE131033:CAE131133 CKA131033:CKA131133 CTW131033:CTW131133 DDS131033:DDS131133 DNO131033:DNO131133 DXK131033:DXK131133 EHG131033:EHG131133 ERC131033:ERC131133 FAY131033:FAY131133 FKU131033:FKU131133 FUQ131033:FUQ131133 GEM131033:GEM131133 GOI131033:GOI131133 GYE131033:GYE131133 HIA131033:HIA131133 HRW131033:HRW131133 IBS131033:IBS131133 ILO131033:ILO131133 IVK131033:IVK131133 JFG131033:JFG131133 JPC131033:JPC131133 JYY131033:JYY131133 KIU131033:KIU131133 KSQ131033:KSQ131133 LCM131033:LCM131133 LMI131033:LMI131133 LWE131033:LWE131133 MGA131033:MGA131133 MPW131033:MPW131133 MZS131033:MZS131133 NJO131033:NJO131133 NTK131033:NTK131133 ODG131033:ODG131133 ONC131033:ONC131133 OWY131033:OWY131133 PGU131033:PGU131133 PQQ131033:PQQ131133 QAM131033:QAM131133 QKI131033:QKI131133 QUE131033:QUE131133 REA131033:REA131133 RNW131033:RNW131133 RXS131033:RXS131133 SHO131033:SHO131133 SRK131033:SRK131133 TBG131033:TBG131133 TLC131033:TLC131133 TUY131033:TUY131133 UEU131033:UEU131133 UOQ131033:UOQ131133 UYM131033:UYM131133 VII131033:VII131133 VSE131033:VSE131133 WCA131033:WCA131133 WLW131033:WLW131133 WVS131033:WVS131133 M196569:M196669 JG196569:JG196669 TC196569:TC196669 ACY196569:ACY196669 AMU196569:AMU196669 AWQ196569:AWQ196669 BGM196569:BGM196669 BQI196569:BQI196669 CAE196569:CAE196669 CKA196569:CKA196669 CTW196569:CTW196669 DDS196569:DDS196669 DNO196569:DNO196669 DXK196569:DXK196669 EHG196569:EHG196669 ERC196569:ERC196669 FAY196569:FAY196669 FKU196569:FKU196669 FUQ196569:FUQ196669 GEM196569:GEM196669 GOI196569:GOI196669 GYE196569:GYE196669 HIA196569:HIA196669 HRW196569:HRW196669 IBS196569:IBS196669 ILO196569:ILO196669 IVK196569:IVK196669 JFG196569:JFG196669 JPC196569:JPC196669 JYY196569:JYY196669 KIU196569:KIU196669 KSQ196569:KSQ196669 LCM196569:LCM196669 LMI196569:LMI196669 LWE196569:LWE196669 MGA196569:MGA196669 MPW196569:MPW196669 MZS196569:MZS196669 NJO196569:NJO196669 NTK196569:NTK196669 ODG196569:ODG196669 ONC196569:ONC196669 OWY196569:OWY196669 PGU196569:PGU196669 PQQ196569:PQQ196669 QAM196569:QAM196669 QKI196569:QKI196669 QUE196569:QUE196669 REA196569:REA196669 RNW196569:RNW196669 RXS196569:RXS196669 SHO196569:SHO196669 SRK196569:SRK196669 TBG196569:TBG196669 TLC196569:TLC196669 TUY196569:TUY196669 UEU196569:UEU196669 UOQ196569:UOQ196669 UYM196569:UYM196669 VII196569:VII196669 VSE196569:VSE196669 WCA196569:WCA196669 WLW196569:WLW196669 WVS196569:WVS196669 M262105:M262205 JG262105:JG262205 TC262105:TC262205 ACY262105:ACY262205 AMU262105:AMU262205 AWQ262105:AWQ262205 BGM262105:BGM262205 BQI262105:BQI262205 CAE262105:CAE262205 CKA262105:CKA262205 CTW262105:CTW262205 DDS262105:DDS262205 DNO262105:DNO262205 DXK262105:DXK262205 EHG262105:EHG262205 ERC262105:ERC262205 FAY262105:FAY262205 FKU262105:FKU262205 FUQ262105:FUQ262205 GEM262105:GEM262205 GOI262105:GOI262205 GYE262105:GYE262205 HIA262105:HIA262205 HRW262105:HRW262205 IBS262105:IBS262205 ILO262105:ILO262205 IVK262105:IVK262205 JFG262105:JFG262205 JPC262105:JPC262205 JYY262105:JYY262205 KIU262105:KIU262205 KSQ262105:KSQ262205 LCM262105:LCM262205 LMI262105:LMI262205 LWE262105:LWE262205 MGA262105:MGA262205 MPW262105:MPW262205 MZS262105:MZS262205 NJO262105:NJO262205 NTK262105:NTK262205 ODG262105:ODG262205 ONC262105:ONC262205 OWY262105:OWY262205 PGU262105:PGU262205 PQQ262105:PQQ262205 QAM262105:QAM262205 QKI262105:QKI262205 QUE262105:QUE262205 REA262105:REA262205 RNW262105:RNW262205 RXS262105:RXS262205 SHO262105:SHO262205 SRK262105:SRK262205 TBG262105:TBG262205 TLC262105:TLC262205 TUY262105:TUY262205 UEU262105:UEU262205 UOQ262105:UOQ262205 UYM262105:UYM262205 VII262105:VII262205 VSE262105:VSE262205 WCA262105:WCA262205 WLW262105:WLW262205 WVS262105:WVS262205 M327641:M327741 JG327641:JG327741 TC327641:TC327741 ACY327641:ACY327741 AMU327641:AMU327741 AWQ327641:AWQ327741 BGM327641:BGM327741 BQI327641:BQI327741 CAE327641:CAE327741 CKA327641:CKA327741 CTW327641:CTW327741 DDS327641:DDS327741 DNO327641:DNO327741 DXK327641:DXK327741 EHG327641:EHG327741 ERC327641:ERC327741 FAY327641:FAY327741 FKU327641:FKU327741 FUQ327641:FUQ327741 GEM327641:GEM327741 GOI327641:GOI327741 GYE327641:GYE327741 HIA327641:HIA327741 HRW327641:HRW327741 IBS327641:IBS327741 ILO327641:ILO327741 IVK327641:IVK327741 JFG327641:JFG327741 JPC327641:JPC327741 JYY327641:JYY327741 KIU327641:KIU327741 KSQ327641:KSQ327741 LCM327641:LCM327741 LMI327641:LMI327741 LWE327641:LWE327741 MGA327641:MGA327741 MPW327641:MPW327741 MZS327641:MZS327741 NJO327641:NJO327741 NTK327641:NTK327741 ODG327641:ODG327741 ONC327641:ONC327741 OWY327641:OWY327741 PGU327641:PGU327741 PQQ327641:PQQ327741 QAM327641:QAM327741 QKI327641:QKI327741 QUE327641:QUE327741 REA327641:REA327741 RNW327641:RNW327741 RXS327641:RXS327741 SHO327641:SHO327741 SRK327641:SRK327741 TBG327641:TBG327741 TLC327641:TLC327741 TUY327641:TUY327741 UEU327641:UEU327741 UOQ327641:UOQ327741 UYM327641:UYM327741 VII327641:VII327741 VSE327641:VSE327741 WCA327641:WCA327741 WLW327641:WLW327741 WVS327641:WVS327741 M393177:M393277 JG393177:JG393277 TC393177:TC393277 ACY393177:ACY393277 AMU393177:AMU393277 AWQ393177:AWQ393277 BGM393177:BGM393277 BQI393177:BQI393277 CAE393177:CAE393277 CKA393177:CKA393277 CTW393177:CTW393277 DDS393177:DDS393277 DNO393177:DNO393277 DXK393177:DXK393277 EHG393177:EHG393277 ERC393177:ERC393277 FAY393177:FAY393277 FKU393177:FKU393277 FUQ393177:FUQ393277 GEM393177:GEM393277 GOI393177:GOI393277 GYE393177:GYE393277 HIA393177:HIA393277 HRW393177:HRW393277 IBS393177:IBS393277 ILO393177:ILO393277 IVK393177:IVK393277 JFG393177:JFG393277 JPC393177:JPC393277 JYY393177:JYY393277 KIU393177:KIU393277 KSQ393177:KSQ393277 LCM393177:LCM393277 LMI393177:LMI393277 LWE393177:LWE393277 MGA393177:MGA393277 MPW393177:MPW393277 MZS393177:MZS393277 NJO393177:NJO393277 NTK393177:NTK393277 ODG393177:ODG393277 ONC393177:ONC393277 OWY393177:OWY393277 PGU393177:PGU393277 PQQ393177:PQQ393277 QAM393177:QAM393277 QKI393177:QKI393277 QUE393177:QUE393277 REA393177:REA393277 RNW393177:RNW393277 RXS393177:RXS393277 SHO393177:SHO393277 SRK393177:SRK393277 TBG393177:TBG393277 TLC393177:TLC393277 TUY393177:TUY393277 UEU393177:UEU393277 UOQ393177:UOQ393277 UYM393177:UYM393277 VII393177:VII393277 VSE393177:VSE393277 WCA393177:WCA393277 WLW393177:WLW393277 WVS393177:WVS393277 M458713:M458813 JG458713:JG458813 TC458713:TC458813 ACY458713:ACY458813 AMU458713:AMU458813 AWQ458713:AWQ458813 BGM458713:BGM458813 BQI458713:BQI458813 CAE458713:CAE458813 CKA458713:CKA458813 CTW458713:CTW458813 DDS458713:DDS458813 DNO458713:DNO458813 DXK458713:DXK458813 EHG458713:EHG458813 ERC458713:ERC458813 FAY458713:FAY458813 FKU458713:FKU458813 FUQ458713:FUQ458813 GEM458713:GEM458813 GOI458713:GOI458813 GYE458713:GYE458813 HIA458713:HIA458813 HRW458713:HRW458813 IBS458713:IBS458813 ILO458713:ILO458813 IVK458713:IVK458813 JFG458713:JFG458813 JPC458713:JPC458813 JYY458713:JYY458813 KIU458713:KIU458813 KSQ458713:KSQ458813 LCM458713:LCM458813 LMI458713:LMI458813 LWE458713:LWE458813 MGA458713:MGA458813 MPW458713:MPW458813 MZS458713:MZS458813 NJO458713:NJO458813 NTK458713:NTK458813 ODG458713:ODG458813 ONC458713:ONC458813 OWY458713:OWY458813 PGU458713:PGU458813 PQQ458713:PQQ458813 QAM458713:QAM458813 QKI458713:QKI458813 QUE458713:QUE458813 REA458713:REA458813 RNW458713:RNW458813 RXS458713:RXS458813 SHO458713:SHO458813 SRK458713:SRK458813 TBG458713:TBG458813 TLC458713:TLC458813 TUY458713:TUY458813 UEU458713:UEU458813 UOQ458713:UOQ458813 UYM458713:UYM458813 VII458713:VII458813 VSE458713:VSE458813 WCA458713:WCA458813 WLW458713:WLW458813 WVS458713:WVS458813 M524249:M524349 JG524249:JG524349 TC524249:TC524349 ACY524249:ACY524349 AMU524249:AMU524349 AWQ524249:AWQ524349 BGM524249:BGM524349 BQI524249:BQI524349 CAE524249:CAE524349 CKA524249:CKA524349 CTW524249:CTW524349 DDS524249:DDS524349 DNO524249:DNO524349 DXK524249:DXK524349 EHG524249:EHG524349 ERC524249:ERC524349 FAY524249:FAY524349 FKU524249:FKU524349 FUQ524249:FUQ524349 GEM524249:GEM524349 GOI524249:GOI524349 GYE524249:GYE524349 HIA524249:HIA524349 HRW524249:HRW524349 IBS524249:IBS524349 ILO524249:ILO524349 IVK524249:IVK524349 JFG524249:JFG524349 JPC524249:JPC524349 JYY524249:JYY524349 KIU524249:KIU524349 KSQ524249:KSQ524349 LCM524249:LCM524349 LMI524249:LMI524349 LWE524249:LWE524349 MGA524249:MGA524349 MPW524249:MPW524349 MZS524249:MZS524349 NJO524249:NJO524349 NTK524249:NTK524349 ODG524249:ODG524349 ONC524249:ONC524349 OWY524249:OWY524349 PGU524249:PGU524349 PQQ524249:PQQ524349 QAM524249:QAM524349 QKI524249:QKI524349 QUE524249:QUE524349 REA524249:REA524349 RNW524249:RNW524349 RXS524249:RXS524349 SHO524249:SHO524349 SRK524249:SRK524349 TBG524249:TBG524349 TLC524249:TLC524349 TUY524249:TUY524349 UEU524249:UEU524349 UOQ524249:UOQ524349 UYM524249:UYM524349 VII524249:VII524349 VSE524249:VSE524349 WCA524249:WCA524349 WLW524249:WLW524349 WVS524249:WVS524349 M589785:M589885 JG589785:JG589885 TC589785:TC589885 ACY589785:ACY589885 AMU589785:AMU589885 AWQ589785:AWQ589885 BGM589785:BGM589885 BQI589785:BQI589885 CAE589785:CAE589885 CKA589785:CKA589885 CTW589785:CTW589885 DDS589785:DDS589885 DNO589785:DNO589885 DXK589785:DXK589885 EHG589785:EHG589885 ERC589785:ERC589885 FAY589785:FAY589885 FKU589785:FKU589885 FUQ589785:FUQ589885 GEM589785:GEM589885 GOI589785:GOI589885 GYE589785:GYE589885 HIA589785:HIA589885 HRW589785:HRW589885 IBS589785:IBS589885 ILO589785:ILO589885 IVK589785:IVK589885 JFG589785:JFG589885 JPC589785:JPC589885 JYY589785:JYY589885 KIU589785:KIU589885 KSQ589785:KSQ589885 LCM589785:LCM589885 LMI589785:LMI589885 LWE589785:LWE589885 MGA589785:MGA589885 MPW589785:MPW589885 MZS589785:MZS589885 NJO589785:NJO589885 NTK589785:NTK589885 ODG589785:ODG589885 ONC589785:ONC589885 OWY589785:OWY589885 PGU589785:PGU589885 PQQ589785:PQQ589885 QAM589785:QAM589885 QKI589785:QKI589885 QUE589785:QUE589885 REA589785:REA589885 RNW589785:RNW589885 RXS589785:RXS589885 SHO589785:SHO589885 SRK589785:SRK589885 TBG589785:TBG589885 TLC589785:TLC589885 TUY589785:TUY589885 UEU589785:UEU589885 UOQ589785:UOQ589885 UYM589785:UYM589885 VII589785:VII589885 VSE589785:VSE589885 WCA589785:WCA589885 WLW589785:WLW589885 WVS589785:WVS589885 M655321:M655421 JG655321:JG655421 TC655321:TC655421 ACY655321:ACY655421 AMU655321:AMU655421 AWQ655321:AWQ655421 BGM655321:BGM655421 BQI655321:BQI655421 CAE655321:CAE655421 CKA655321:CKA655421 CTW655321:CTW655421 DDS655321:DDS655421 DNO655321:DNO655421 DXK655321:DXK655421 EHG655321:EHG655421 ERC655321:ERC655421 FAY655321:FAY655421 FKU655321:FKU655421 FUQ655321:FUQ655421 GEM655321:GEM655421 GOI655321:GOI655421 GYE655321:GYE655421 HIA655321:HIA655421 HRW655321:HRW655421 IBS655321:IBS655421 ILO655321:ILO655421 IVK655321:IVK655421 JFG655321:JFG655421 JPC655321:JPC655421 JYY655321:JYY655421 KIU655321:KIU655421 KSQ655321:KSQ655421 LCM655321:LCM655421 LMI655321:LMI655421 LWE655321:LWE655421 MGA655321:MGA655421 MPW655321:MPW655421 MZS655321:MZS655421 NJO655321:NJO655421 NTK655321:NTK655421 ODG655321:ODG655421 ONC655321:ONC655421 OWY655321:OWY655421 PGU655321:PGU655421 PQQ655321:PQQ655421 QAM655321:QAM655421 QKI655321:QKI655421 QUE655321:QUE655421 REA655321:REA655421 RNW655321:RNW655421 RXS655321:RXS655421 SHO655321:SHO655421 SRK655321:SRK655421 TBG655321:TBG655421 TLC655321:TLC655421 TUY655321:TUY655421 UEU655321:UEU655421 UOQ655321:UOQ655421 UYM655321:UYM655421 VII655321:VII655421 VSE655321:VSE655421 WCA655321:WCA655421 WLW655321:WLW655421 WVS655321:WVS655421 M720857:M720957 JG720857:JG720957 TC720857:TC720957 ACY720857:ACY720957 AMU720857:AMU720957 AWQ720857:AWQ720957 BGM720857:BGM720957 BQI720857:BQI720957 CAE720857:CAE720957 CKA720857:CKA720957 CTW720857:CTW720957 DDS720857:DDS720957 DNO720857:DNO720957 DXK720857:DXK720957 EHG720857:EHG720957 ERC720857:ERC720957 FAY720857:FAY720957 FKU720857:FKU720957 FUQ720857:FUQ720957 GEM720857:GEM720957 GOI720857:GOI720957 GYE720857:GYE720957 HIA720857:HIA720957 HRW720857:HRW720957 IBS720857:IBS720957 ILO720857:ILO720957 IVK720857:IVK720957 JFG720857:JFG720957 JPC720857:JPC720957 JYY720857:JYY720957 KIU720857:KIU720957 KSQ720857:KSQ720957 LCM720857:LCM720957 LMI720857:LMI720957 LWE720857:LWE720957 MGA720857:MGA720957 MPW720857:MPW720957 MZS720857:MZS720957 NJO720857:NJO720957 NTK720857:NTK720957 ODG720857:ODG720957 ONC720857:ONC720957 OWY720857:OWY720957 PGU720857:PGU720957 PQQ720857:PQQ720957 QAM720857:QAM720957 QKI720857:QKI720957 QUE720857:QUE720957 REA720857:REA720957 RNW720857:RNW720957 RXS720857:RXS720957 SHO720857:SHO720957 SRK720857:SRK720957 TBG720857:TBG720957 TLC720857:TLC720957 TUY720857:TUY720957 UEU720857:UEU720957 UOQ720857:UOQ720957 UYM720857:UYM720957 VII720857:VII720957 VSE720857:VSE720957 WCA720857:WCA720957 WLW720857:WLW720957 WVS720857:WVS720957 M786393:M786493 JG786393:JG786493 TC786393:TC786493 ACY786393:ACY786493 AMU786393:AMU786493 AWQ786393:AWQ786493 BGM786393:BGM786493 BQI786393:BQI786493 CAE786393:CAE786493 CKA786393:CKA786493 CTW786393:CTW786493 DDS786393:DDS786493 DNO786393:DNO786493 DXK786393:DXK786493 EHG786393:EHG786493 ERC786393:ERC786493 FAY786393:FAY786493 FKU786393:FKU786493 FUQ786393:FUQ786493 GEM786393:GEM786493 GOI786393:GOI786493 GYE786393:GYE786493 HIA786393:HIA786493 HRW786393:HRW786493 IBS786393:IBS786493 ILO786393:ILO786493 IVK786393:IVK786493 JFG786393:JFG786493 JPC786393:JPC786493 JYY786393:JYY786493 KIU786393:KIU786493 KSQ786393:KSQ786493 LCM786393:LCM786493 LMI786393:LMI786493 LWE786393:LWE786493 MGA786393:MGA786493 MPW786393:MPW786493 MZS786393:MZS786493 NJO786393:NJO786493 NTK786393:NTK786493 ODG786393:ODG786493 ONC786393:ONC786493 OWY786393:OWY786493 PGU786393:PGU786493 PQQ786393:PQQ786493 QAM786393:QAM786493 QKI786393:QKI786493 QUE786393:QUE786493 REA786393:REA786493 RNW786393:RNW786493 RXS786393:RXS786493 SHO786393:SHO786493 SRK786393:SRK786493 TBG786393:TBG786493 TLC786393:TLC786493 TUY786393:TUY786493 UEU786393:UEU786493 UOQ786393:UOQ786493 UYM786393:UYM786493 VII786393:VII786493 VSE786393:VSE786493 WCA786393:WCA786493 WLW786393:WLW786493 WVS786393:WVS786493 M851929:M852029 JG851929:JG852029 TC851929:TC852029 ACY851929:ACY852029 AMU851929:AMU852029 AWQ851929:AWQ852029 BGM851929:BGM852029 BQI851929:BQI852029 CAE851929:CAE852029 CKA851929:CKA852029 CTW851929:CTW852029 DDS851929:DDS852029 DNO851929:DNO852029 DXK851929:DXK852029 EHG851929:EHG852029 ERC851929:ERC852029 FAY851929:FAY852029 FKU851929:FKU852029 FUQ851929:FUQ852029 GEM851929:GEM852029 GOI851929:GOI852029 GYE851929:GYE852029 HIA851929:HIA852029 HRW851929:HRW852029 IBS851929:IBS852029 ILO851929:ILO852029 IVK851929:IVK852029 JFG851929:JFG852029 JPC851929:JPC852029 JYY851929:JYY852029 KIU851929:KIU852029 KSQ851929:KSQ852029 LCM851929:LCM852029 LMI851929:LMI852029 LWE851929:LWE852029 MGA851929:MGA852029 MPW851929:MPW852029 MZS851929:MZS852029 NJO851929:NJO852029 NTK851929:NTK852029 ODG851929:ODG852029 ONC851929:ONC852029 OWY851929:OWY852029 PGU851929:PGU852029 PQQ851929:PQQ852029 QAM851929:QAM852029 QKI851929:QKI852029 QUE851929:QUE852029 REA851929:REA852029 RNW851929:RNW852029 RXS851929:RXS852029 SHO851929:SHO852029 SRK851929:SRK852029 TBG851929:TBG852029 TLC851929:TLC852029 TUY851929:TUY852029 UEU851929:UEU852029 UOQ851929:UOQ852029 UYM851929:UYM852029 VII851929:VII852029 VSE851929:VSE852029 WCA851929:WCA852029 WLW851929:WLW852029 WVS851929:WVS852029 M917465:M917565 JG917465:JG917565 TC917465:TC917565 ACY917465:ACY917565 AMU917465:AMU917565 AWQ917465:AWQ917565 BGM917465:BGM917565 BQI917465:BQI917565 CAE917465:CAE917565 CKA917465:CKA917565 CTW917465:CTW917565 DDS917465:DDS917565 DNO917465:DNO917565 DXK917465:DXK917565 EHG917465:EHG917565 ERC917465:ERC917565 FAY917465:FAY917565 FKU917465:FKU917565 FUQ917465:FUQ917565 GEM917465:GEM917565 GOI917465:GOI917565 GYE917465:GYE917565 HIA917465:HIA917565 HRW917465:HRW917565 IBS917465:IBS917565 ILO917465:ILO917565 IVK917465:IVK917565 JFG917465:JFG917565 JPC917465:JPC917565 JYY917465:JYY917565 KIU917465:KIU917565 KSQ917465:KSQ917565 LCM917465:LCM917565 LMI917465:LMI917565 LWE917465:LWE917565 MGA917465:MGA917565 MPW917465:MPW917565 MZS917465:MZS917565 NJO917465:NJO917565 NTK917465:NTK917565 ODG917465:ODG917565 ONC917465:ONC917565 OWY917465:OWY917565 PGU917465:PGU917565 PQQ917465:PQQ917565 QAM917465:QAM917565 QKI917465:QKI917565 QUE917465:QUE917565 REA917465:REA917565 RNW917465:RNW917565 RXS917465:RXS917565 SHO917465:SHO917565 SRK917465:SRK917565 TBG917465:TBG917565 TLC917465:TLC917565 TUY917465:TUY917565 UEU917465:UEU917565 UOQ917465:UOQ917565 UYM917465:UYM917565 VII917465:VII917565 VSE917465:VSE917565 WCA917465:WCA917565 WLW917465:WLW917565 WVS917465:WVS917565 M983001:M983101 JG983001:JG983101 TC983001:TC983101 ACY983001:ACY983101 AMU983001:AMU983101 AWQ983001:AWQ983101 BGM983001:BGM983101 BQI983001:BQI983101 CAE983001:CAE983101 CKA983001:CKA983101 CTW983001:CTW983101 DDS983001:DDS983101 DNO983001:DNO983101 DXK983001:DXK983101 EHG983001:EHG983101 ERC983001:ERC983101 FAY983001:FAY983101 FKU983001:FKU983101 FUQ983001:FUQ983101 GEM983001:GEM983101 GOI983001:GOI983101 GYE983001:GYE983101 HIA983001:HIA983101 HRW983001:HRW983101 IBS983001:IBS983101 ILO983001:ILO983101 IVK983001:IVK983101 JFG983001:JFG983101 JPC983001:JPC983101 JYY983001:JYY983101 KIU983001:KIU983101 KSQ983001:KSQ983101 LCM983001:LCM983101 LMI983001:LMI983101 LWE983001:LWE983101 MGA983001:MGA983101 MPW983001:MPW983101 MZS983001:MZS983101 NJO983001:NJO983101 NTK983001:NTK983101 ODG983001:ODG983101 ONC983001:ONC983101 OWY983001:OWY983101 PGU983001:PGU983101 PQQ983001:PQQ983101 QAM983001:QAM983101 QKI983001:QKI983101 QUE983001:QUE983101 REA983001:REA983101 RNW983001:RNW983101 RXS983001:RXS983101 SHO983001:SHO983101 SRK983001:SRK983101 TBG983001:TBG983101 TLC983001:TLC983101 TUY983001:TUY983101 UEU983001:UEU983101 UOQ983001:UOQ983101 UYM983001:UYM983101 VII983001:VII983101 VSE983001:VSE983101 WCA983001:WCA983101 WLW983001:WLW983101 WVS983001:WVS983101 I65497:K65597 JC65497:JE65597 SY65497:TA65597 ACU65497:ACW65597 AMQ65497:AMS65597 AWM65497:AWO65597 BGI65497:BGK65597 BQE65497:BQG65597 CAA65497:CAC65597 CJW65497:CJY65597 CTS65497:CTU65597 DDO65497:DDQ65597 DNK65497:DNM65597 DXG65497:DXI65597 EHC65497:EHE65597 EQY65497:ERA65597 FAU65497:FAW65597 FKQ65497:FKS65597 FUM65497:FUO65597 GEI65497:GEK65597 GOE65497:GOG65597 GYA65497:GYC65597 HHW65497:HHY65597 HRS65497:HRU65597 IBO65497:IBQ65597 ILK65497:ILM65597 IVG65497:IVI65597 JFC65497:JFE65597 JOY65497:JPA65597 JYU65497:JYW65597 KIQ65497:KIS65597 KSM65497:KSO65597 LCI65497:LCK65597 LME65497:LMG65597 LWA65497:LWC65597 MFW65497:MFY65597 MPS65497:MPU65597 MZO65497:MZQ65597 NJK65497:NJM65597 NTG65497:NTI65597 ODC65497:ODE65597 OMY65497:ONA65597 OWU65497:OWW65597 PGQ65497:PGS65597 PQM65497:PQO65597 QAI65497:QAK65597 QKE65497:QKG65597 QUA65497:QUC65597 RDW65497:RDY65597 RNS65497:RNU65597 RXO65497:RXQ65597 SHK65497:SHM65597 SRG65497:SRI65597 TBC65497:TBE65597 TKY65497:TLA65597 TUU65497:TUW65597 UEQ65497:UES65597 UOM65497:UOO65597 UYI65497:UYK65597 VIE65497:VIG65597 VSA65497:VSC65597 WBW65497:WBY65597 WLS65497:WLU65597 WVO65497:WVQ65597 I131033:K131133 JC131033:JE131133 SY131033:TA131133 ACU131033:ACW131133 AMQ131033:AMS131133 AWM131033:AWO131133 BGI131033:BGK131133 BQE131033:BQG131133 CAA131033:CAC131133 CJW131033:CJY131133 CTS131033:CTU131133 DDO131033:DDQ131133 DNK131033:DNM131133 DXG131033:DXI131133 EHC131033:EHE131133 EQY131033:ERA131133 FAU131033:FAW131133 FKQ131033:FKS131133 FUM131033:FUO131133 GEI131033:GEK131133 GOE131033:GOG131133 GYA131033:GYC131133 HHW131033:HHY131133 HRS131033:HRU131133 IBO131033:IBQ131133 ILK131033:ILM131133 IVG131033:IVI131133 JFC131033:JFE131133 JOY131033:JPA131133 JYU131033:JYW131133 KIQ131033:KIS131133 KSM131033:KSO131133 LCI131033:LCK131133 LME131033:LMG131133 LWA131033:LWC131133 MFW131033:MFY131133 MPS131033:MPU131133 MZO131033:MZQ131133 NJK131033:NJM131133 NTG131033:NTI131133 ODC131033:ODE131133 OMY131033:ONA131133 OWU131033:OWW131133 PGQ131033:PGS131133 PQM131033:PQO131133 QAI131033:QAK131133 QKE131033:QKG131133 QUA131033:QUC131133 RDW131033:RDY131133 RNS131033:RNU131133 RXO131033:RXQ131133 SHK131033:SHM131133 SRG131033:SRI131133 TBC131033:TBE131133 TKY131033:TLA131133 TUU131033:TUW131133 UEQ131033:UES131133 UOM131033:UOO131133 UYI131033:UYK131133 VIE131033:VIG131133 VSA131033:VSC131133 WBW131033:WBY131133 WLS131033:WLU131133 WVO131033:WVQ131133 I196569:K196669 JC196569:JE196669 SY196569:TA196669 ACU196569:ACW196669 AMQ196569:AMS196669 AWM196569:AWO196669 BGI196569:BGK196669 BQE196569:BQG196669 CAA196569:CAC196669 CJW196569:CJY196669 CTS196569:CTU196669 DDO196569:DDQ196669 DNK196569:DNM196669 DXG196569:DXI196669 EHC196569:EHE196669 EQY196569:ERA196669 FAU196569:FAW196669 FKQ196569:FKS196669 FUM196569:FUO196669 GEI196569:GEK196669 GOE196569:GOG196669 GYA196569:GYC196669 HHW196569:HHY196669 HRS196569:HRU196669 IBO196569:IBQ196669 ILK196569:ILM196669 IVG196569:IVI196669 JFC196569:JFE196669 JOY196569:JPA196669 JYU196569:JYW196669 KIQ196569:KIS196669 KSM196569:KSO196669 LCI196569:LCK196669 LME196569:LMG196669 LWA196569:LWC196669 MFW196569:MFY196669 MPS196569:MPU196669 MZO196569:MZQ196669 NJK196569:NJM196669 NTG196569:NTI196669 ODC196569:ODE196669 OMY196569:ONA196669 OWU196569:OWW196669 PGQ196569:PGS196669 PQM196569:PQO196669 QAI196569:QAK196669 QKE196569:QKG196669 QUA196569:QUC196669 RDW196569:RDY196669 RNS196569:RNU196669 RXO196569:RXQ196669 SHK196569:SHM196669 SRG196569:SRI196669 TBC196569:TBE196669 TKY196569:TLA196669 TUU196569:TUW196669 UEQ196569:UES196669 UOM196569:UOO196669 UYI196569:UYK196669 VIE196569:VIG196669 VSA196569:VSC196669 WBW196569:WBY196669 WLS196569:WLU196669 WVO196569:WVQ196669 I262105:K262205 JC262105:JE262205 SY262105:TA262205 ACU262105:ACW262205 AMQ262105:AMS262205 AWM262105:AWO262205 BGI262105:BGK262205 BQE262105:BQG262205 CAA262105:CAC262205 CJW262105:CJY262205 CTS262105:CTU262205 DDO262105:DDQ262205 DNK262105:DNM262205 DXG262105:DXI262205 EHC262105:EHE262205 EQY262105:ERA262205 FAU262105:FAW262205 FKQ262105:FKS262205 FUM262105:FUO262205 GEI262105:GEK262205 GOE262105:GOG262205 GYA262105:GYC262205 HHW262105:HHY262205 HRS262105:HRU262205 IBO262105:IBQ262205 ILK262105:ILM262205 IVG262105:IVI262205 JFC262105:JFE262205 JOY262105:JPA262205 JYU262105:JYW262205 KIQ262105:KIS262205 KSM262105:KSO262205 LCI262105:LCK262205 LME262105:LMG262205 LWA262105:LWC262205 MFW262105:MFY262205 MPS262105:MPU262205 MZO262105:MZQ262205 NJK262105:NJM262205 NTG262105:NTI262205 ODC262105:ODE262205 OMY262105:ONA262205 OWU262105:OWW262205 PGQ262105:PGS262205 PQM262105:PQO262205 QAI262105:QAK262205 QKE262105:QKG262205 QUA262105:QUC262205 RDW262105:RDY262205 RNS262105:RNU262205 RXO262105:RXQ262205 SHK262105:SHM262205 SRG262105:SRI262205 TBC262105:TBE262205 TKY262105:TLA262205 TUU262105:TUW262205 UEQ262105:UES262205 UOM262105:UOO262205 UYI262105:UYK262205 VIE262105:VIG262205 VSA262105:VSC262205 WBW262105:WBY262205 WLS262105:WLU262205 WVO262105:WVQ262205 I327641:K327741 JC327641:JE327741 SY327641:TA327741 ACU327641:ACW327741 AMQ327641:AMS327741 AWM327641:AWO327741 BGI327641:BGK327741 BQE327641:BQG327741 CAA327641:CAC327741 CJW327641:CJY327741 CTS327641:CTU327741 DDO327641:DDQ327741 DNK327641:DNM327741 DXG327641:DXI327741 EHC327641:EHE327741 EQY327641:ERA327741 FAU327641:FAW327741 FKQ327641:FKS327741 FUM327641:FUO327741 GEI327641:GEK327741 GOE327641:GOG327741 GYA327641:GYC327741 HHW327641:HHY327741 HRS327641:HRU327741 IBO327641:IBQ327741 ILK327641:ILM327741 IVG327641:IVI327741 JFC327641:JFE327741 JOY327641:JPA327741 JYU327641:JYW327741 KIQ327641:KIS327741 KSM327641:KSO327741 LCI327641:LCK327741 LME327641:LMG327741 LWA327641:LWC327741 MFW327641:MFY327741 MPS327641:MPU327741 MZO327641:MZQ327741 NJK327641:NJM327741 NTG327641:NTI327741 ODC327641:ODE327741 OMY327641:ONA327741 OWU327641:OWW327741 PGQ327641:PGS327741 PQM327641:PQO327741 QAI327641:QAK327741 QKE327641:QKG327741 QUA327641:QUC327741 RDW327641:RDY327741 RNS327641:RNU327741 RXO327641:RXQ327741 SHK327641:SHM327741 SRG327641:SRI327741 TBC327641:TBE327741 TKY327641:TLA327741 TUU327641:TUW327741 UEQ327641:UES327741 UOM327641:UOO327741 UYI327641:UYK327741 VIE327641:VIG327741 VSA327641:VSC327741 WBW327641:WBY327741 WLS327641:WLU327741 WVO327641:WVQ327741 I393177:K393277 JC393177:JE393277 SY393177:TA393277 ACU393177:ACW393277 AMQ393177:AMS393277 AWM393177:AWO393277 BGI393177:BGK393277 BQE393177:BQG393277 CAA393177:CAC393277 CJW393177:CJY393277 CTS393177:CTU393277 DDO393177:DDQ393277 DNK393177:DNM393277 DXG393177:DXI393277 EHC393177:EHE393277 EQY393177:ERA393277 FAU393177:FAW393277 FKQ393177:FKS393277 FUM393177:FUO393277 GEI393177:GEK393277 GOE393177:GOG393277 GYA393177:GYC393277 HHW393177:HHY393277 HRS393177:HRU393277 IBO393177:IBQ393277 ILK393177:ILM393277 IVG393177:IVI393277 JFC393177:JFE393277 JOY393177:JPA393277 JYU393177:JYW393277 KIQ393177:KIS393277 KSM393177:KSO393277 LCI393177:LCK393277 LME393177:LMG393277 LWA393177:LWC393277 MFW393177:MFY393277 MPS393177:MPU393277 MZO393177:MZQ393277 NJK393177:NJM393277 NTG393177:NTI393277 ODC393177:ODE393277 OMY393177:ONA393277 OWU393177:OWW393277 PGQ393177:PGS393277 PQM393177:PQO393277 QAI393177:QAK393277 QKE393177:QKG393277 QUA393177:QUC393277 RDW393177:RDY393277 RNS393177:RNU393277 RXO393177:RXQ393277 SHK393177:SHM393277 SRG393177:SRI393277 TBC393177:TBE393277 TKY393177:TLA393277 TUU393177:TUW393277 UEQ393177:UES393277 UOM393177:UOO393277 UYI393177:UYK393277 VIE393177:VIG393277 VSA393177:VSC393277 WBW393177:WBY393277 WLS393177:WLU393277 WVO393177:WVQ393277 I458713:K458813 JC458713:JE458813 SY458713:TA458813 ACU458713:ACW458813 AMQ458713:AMS458813 AWM458713:AWO458813 BGI458713:BGK458813 BQE458713:BQG458813 CAA458713:CAC458813 CJW458713:CJY458813 CTS458713:CTU458813 DDO458713:DDQ458813 DNK458713:DNM458813 DXG458713:DXI458813 EHC458713:EHE458813 EQY458713:ERA458813 FAU458713:FAW458813 FKQ458713:FKS458813 FUM458713:FUO458813 GEI458713:GEK458813 GOE458713:GOG458813 GYA458713:GYC458813 HHW458713:HHY458813 HRS458713:HRU458813 IBO458713:IBQ458813 ILK458713:ILM458813 IVG458713:IVI458813 JFC458713:JFE458813 JOY458713:JPA458813 JYU458713:JYW458813 KIQ458713:KIS458813 KSM458713:KSO458813 LCI458713:LCK458813 LME458713:LMG458813 LWA458713:LWC458813 MFW458713:MFY458813 MPS458713:MPU458813 MZO458713:MZQ458813 NJK458713:NJM458813 NTG458713:NTI458813 ODC458713:ODE458813 OMY458713:ONA458813 OWU458713:OWW458813 PGQ458713:PGS458813 PQM458713:PQO458813 QAI458713:QAK458813 QKE458713:QKG458813 QUA458713:QUC458813 RDW458713:RDY458813 RNS458713:RNU458813 RXO458713:RXQ458813 SHK458713:SHM458813 SRG458713:SRI458813 TBC458713:TBE458813 TKY458713:TLA458813 TUU458713:TUW458813 UEQ458713:UES458813 UOM458713:UOO458813 UYI458713:UYK458813 VIE458713:VIG458813 VSA458713:VSC458813 WBW458713:WBY458813 WLS458713:WLU458813 WVO458713:WVQ458813 I524249:K524349 JC524249:JE524349 SY524249:TA524349 ACU524249:ACW524349 AMQ524249:AMS524349 AWM524249:AWO524349 BGI524249:BGK524349 BQE524249:BQG524349 CAA524249:CAC524349 CJW524249:CJY524349 CTS524249:CTU524349 DDO524249:DDQ524349 DNK524249:DNM524349 DXG524249:DXI524349 EHC524249:EHE524349 EQY524249:ERA524349 FAU524249:FAW524349 FKQ524249:FKS524349 FUM524249:FUO524349 GEI524249:GEK524349 GOE524249:GOG524349 GYA524249:GYC524349 HHW524249:HHY524349 HRS524249:HRU524349 IBO524249:IBQ524349 ILK524249:ILM524349 IVG524249:IVI524349 JFC524249:JFE524349 JOY524249:JPA524349 JYU524249:JYW524349 KIQ524249:KIS524349 KSM524249:KSO524349 LCI524249:LCK524349 LME524249:LMG524349 LWA524249:LWC524349 MFW524249:MFY524349 MPS524249:MPU524349 MZO524249:MZQ524349 NJK524249:NJM524349 NTG524249:NTI524349 ODC524249:ODE524349 OMY524249:ONA524349 OWU524249:OWW524349 PGQ524249:PGS524349 PQM524249:PQO524349 QAI524249:QAK524349 QKE524249:QKG524349 QUA524249:QUC524349 RDW524249:RDY524349 RNS524249:RNU524349 RXO524249:RXQ524349 SHK524249:SHM524349 SRG524249:SRI524349 TBC524249:TBE524349 TKY524249:TLA524349 TUU524249:TUW524349 UEQ524249:UES524349 UOM524249:UOO524349 UYI524249:UYK524349 VIE524249:VIG524349 VSA524249:VSC524349 WBW524249:WBY524349 WLS524249:WLU524349 WVO524249:WVQ524349 I589785:K589885 JC589785:JE589885 SY589785:TA589885 ACU589785:ACW589885 AMQ589785:AMS589885 AWM589785:AWO589885 BGI589785:BGK589885 BQE589785:BQG589885 CAA589785:CAC589885 CJW589785:CJY589885 CTS589785:CTU589885 DDO589785:DDQ589885 DNK589785:DNM589885 DXG589785:DXI589885 EHC589785:EHE589885 EQY589785:ERA589885 FAU589785:FAW589885 FKQ589785:FKS589885 FUM589785:FUO589885 GEI589785:GEK589885 GOE589785:GOG589885 GYA589785:GYC589885 HHW589785:HHY589885 HRS589785:HRU589885 IBO589785:IBQ589885 ILK589785:ILM589885 IVG589785:IVI589885 JFC589785:JFE589885 JOY589785:JPA589885 JYU589785:JYW589885 KIQ589785:KIS589885 KSM589785:KSO589885 LCI589785:LCK589885 LME589785:LMG589885 LWA589785:LWC589885 MFW589785:MFY589885 MPS589785:MPU589885 MZO589785:MZQ589885 NJK589785:NJM589885 NTG589785:NTI589885 ODC589785:ODE589885 OMY589785:ONA589885 OWU589785:OWW589885 PGQ589785:PGS589885 PQM589785:PQO589885 QAI589785:QAK589885 QKE589785:QKG589885 QUA589785:QUC589885 RDW589785:RDY589885 RNS589785:RNU589885 RXO589785:RXQ589885 SHK589785:SHM589885 SRG589785:SRI589885 TBC589785:TBE589885 TKY589785:TLA589885 TUU589785:TUW589885 UEQ589785:UES589885 UOM589785:UOO589885 UYI589785:UYK589885 VIE589785:VIG589885 VSA589785:VSC589885 WBW589785:WBY589885 WLS589785:WLU589885 WVO589785:WVQ589885 I655321:K655421 JC655321:JE655421 SY655321:TA655421 ACU655321:ACW655421 AMQ655321:AMS655421 AWM655321:AWO655421 BGI655321:BGK655421 BQE655321:BQG655421 CAA655321:CAC655421 CJW655321:CJY655421 CTS655321:CTU655421 DDO655321:DDQ655421 DNK655321:DNM655421 DXG655321:DXI655421 EHC655321:EHE655421 EQY655321:ERA655421 FAU655321:FAW655421 FKQ655321:FKS655421 FUM655321:FUO655421 GEI655321:GEK655421 GOE655321:GOG655421 GYA655321:GYC655421 HHW655321:HHY655421 HRS655321:HRU655421 IBO655321:IBQ655421 ILK655321:ILM655421 IVG655321:IVI655421 JFC655321:JFE655421 JOY655321:JPA655421 JYU655321:JYW655421 KIQ655321:KIS655421 KSM655321:KSO655421 LCI655321:LCK655421 LME655321:LMG655421 LWA655321:LWC655421 MFW655321:MFY655421 MPS655321:MPU655421 MZO655321:MZQ655421 NJK655321:NJM655421 NTG655321:NTI655421 ODC655321:ODE655421 OMY655321:ONA655421 OWU655321:OWW655421 PGQ655321:PGS655421 PQM655321:PQO655421 QAI655321:QAK655421 QKE655321:QKG655421 QUA655321:QUC655421 RDW655321:RDY655421 RNS655321:RNU655421 RXO655321:RXQ655421 SHK655321:SHM655421 SRG655321:SRI655421 TBC655321:TBE655421 TKY655321:TLA655421 TUU655321:TUW655421 UEQ655321:UES655421 UOM655321:UOO655421 UYI655321:UYK655421 VIE655321:VIG655421 VSA655321:VSC655421 WBW655321:WBY655421 WLS655321:WLU655421 WVO655321:WVQ655421 I720857:K720957 JC720857:JE720957 SY720857:TA720957 ACU720857:ACW720957 AMQ720857:AMS720957 AWM720857:AWO720957 BGI720857:BGK720957 BQE720857:BQG720957 CAA720857:CAC720957 CJW720857:CJY720957 CTS720857:CTU720957 DDO720857:DDQ720957 DNK720857:DNM720957 DXG720857:DXI720957 EHC720857:EHE720957 EQY720857:ERA720957 FAU720857:FAW720957 FKQ720857:FKS720957 FUM720857:FUO720957 GEI720857:GEK720957 GOE720857:GOG720957 GYA720857:GYC720957 HHW720857:HHY720957 HRS720857:HRU720957 IBO720857:IBQ720957 ILK720857:ILM720957 IVG720857:IVI720957 JFC720857:JFE720957 JOY720857:JPA720957 JYU720857:JYW720957 KIQ720857:KIS720957 KSM720857:KSO720957 LCI720857:LCK720957 LME720857:LMG720957 LWA720857:LWC720957 MFW720857:MFY720957 MPS720857:MPU720957 MZO720857:MZQ720957 NJK720857:NJM720957 NTG720857:NTI720957 ODC720857:ODE720957 OMY720857:ONA720957 OWU720857:OWW720957 PGQ720857:PGS720957 PQM720857:PQO720957 QAI720857:QAK720957 QKE720857:QKG720957 QUA720857:QUC720957 RDW720857:RDY720957 RNS720857:RNU720957 RXO720857:RXQ720957 SHK720857:SHM720957 SRG720857:SRI720957 TBC720857:TBE720957 TKY720857:TLA720957 TUU720857:TUW720957 UEQ720857:UES720957 UOM720857:UOO720957 UYI720857:UYK720957 VIE720857:VIG720957 VSA720857:VSC720957 WBW720857:WBY720957 WLS720857:WLU720957 WVO720857:WVQ720957 I786393:K786493 JC786393:JE786493 SY786393:TA786493 ACU786393:ACW786493 AMQ786393:AMS786493 AWM786393:AWO786493 BGI786393:BGK786493 BQE786393:BQG786493 CAA786393:CAC786493 CJW786393:CJY786493 CTS786393:CTU786493 DDO786393:DDQ786493 DNK786393:DNM786493 DXG786393:DXI786493 EHC786393:EHE786493 EQY786393:ERA786493 FAU786393:FAW786493 FKQ786393:FKS786493 FUM786393:FUO786493 GEI786393:GEK786493 GOE786393:GOG786493 GYA786393:GYC786493 HHW786393:HHY786493 HRS786393:HRU786493 IBO786393:IBQ786493 ILK786393:ILM786493 IVG786393:IVI786493 JFC786393:JFE786493 JOY786393:JPA786493 JYU786393:JYW786493 KIQ786393:KIS786493 KSM786393:KSO786493 LCI786393:LCK786493 LME786393:LMG786493 LWA786393:LWC786493 MFW786393:MFY786493 MPS786393:MPU786493 MZO786393:MZQ786493 NJK786393:NJM786493 NTG786393:NTI786493 ODC786393:ODE786493 OMY786393:ONA786493 OWU786393:OWW786493 PGQ786393:PGS786493 PQM786393:PQO786493 QAI786393:QAK786493 QKE786393:QKG786493 QUA786393:QUC786493 RDW786393:RDY786493 RNS786393:RNU786493 RXO786393:RXQ786493 SHK786393:SHM786493 SRG786393:SRI786493 TBC786393:TBE786493 TKY786393:TLA786493 TUU786393:TUW786493 UEQ786393:UES786493 UOM786393:UOO786493 UYI786393:UYK786493 VIE786393:VIG786493 VSA786393:VSC786493 WBW786393:WBY786493 WLS786393:WLU786493 WVO786393:WVQ786493 I851929:K852029 JC851929:JE852029 SY851929:TA852029 ACU851929:ACW852029 AMQ851929:AMS852029 AWM851929:AWO852029 BGI851929:BGK852029 BQE851929:BQG852029 CAA851929:CAC852029 CJW851929:CJY852029 CTS851929:CTU852029 DDO851929:DDQ852029 DNK851929:DNM852029 DXG851929:DXI852029 EHC851929:EHE852029 EQY851929:ERA852029 FAU851929:FAW852029 FKQ851929:FKS852029 FUM851929:FUO852029 GEI851929:GEK852029 GOE851929:GOG852029 GYA851929:GYC852029 HHW851929:HHY852029 HRS851929:HRU852029 IBO851929:IBQ852029 ILK851929:ILM852029 IVG851929:IVI852029 JFC851929:JFE852029 JOY851929:JPA852029 JYU851929:JYW852029 KIQ851929:KIS852029 KSM851929:KSO852029 LCI851929:LCK852029 LME851929:LMG852029 LWA851929:LWC852029 MFW851929:MFY852029 MPS851929:MPU852029 MZO851929:MZQ852029 NJK851929:NJM852029 NTG851929:NTI852029 ODC851929:ODE852029 OMY851929:ONA852029 OWU851929:OWW852029 PGQ851929:PGS852029 PQM851929:PQO852029 QAI851929:QAK852029 QKE851929:QKG852029 QUA851929:QUC852029 RDW851929:RDY852029 RNS851929:RNU852029 RXO851929:RXQ852029 SHK851929:SHM852029 SRG851929:SRI852029 TBC851929:TBE852029 TKY851929:TLA852029 TUU851929:TUW852029 UEQ851929:UES852029 UOM851929:UOO852029 UYI851929:UYK852029 VIE851929:VIG852029 VSA851929:VSC852029 WBW851929:WBY852029 WLS851929:WLU852029 WVO851929:WVQ852029 I917465:K917565 JC917465:JE917565 SY917465:TA917565 ACU917465:ACW917565 AMQ917465:AMS917565 AWM917465:AWO917565 BGI917465:BGK917565 BQE917465:BQG917565 CAA917465:CAC917565 CJW917465:CJY917565 CTS917465:CTU917565 DDO917465:DDQ917565 DNK917465:DNM917565 DXG917465:DXI917565 EHC917465:EHE917565 EQY917465:ERA917565 FAU917465:FAW917565 FKQ917465:FKS917565 FUM917465:FUO917565 GEI917465:GEK917565 GOE917465:GOG917565 GYA917465:GYC917565 HHW917465:HHY917565 HRS917465:HRU917565 IBO917465:IBQ917565 ILK917465:ILM917565 IVG917465:IVI917565 JFC917465:JFE917565 JOY917465:JPA917565 JYU917465:JYW917565 KIQ917465:KIS917565 KSM917465:KSO917565 LCI917465:LCK917565 LME917465:LMG917565 LWA917465:LWC917565 MFW917465:MFY917565 MPS917465:MPU917565 MZO917465:MZQ917565 NJK917465:NJM917565 NTG917465:NTI917565 ODC917465:ODE917565 OMY917465:ONA917565 OWU917465:OWW917565 PGQ917465:PGS917565 PQM917465:PQO917565 QAI917465:QAK917565 QKE917465:QKG917565 QUA917465:QUC917565 RDW917465:RDY917565 RNS917465:RNU917565 RXO917465:RXQ917565 SHK917465:SHM917565 SRG917465:SRI917565 TBC917465:TBE917565 TKY917465:TLA917565 TUU917465:TUW917565 UEQ917465:UES917565 UOM917465:UOO917565 UYI917465:UYK917565 VIE917465:VIG917565 VSA917465:VSC917565 WBW917465:WBY917565 WLS917465:WLU917565 WVO917465:WVQ917565 I983001:K983101 JC983001:JE983101 SY983001:TA983101 ACU983001:ACW983101 AMQ983001:AMS983101 AWM983001:AWO983101 BGI983001:BGK983101 BQE983001:BQG983101 CAA983001:CAC983101 CJW983001:CJY983101 CTS983001:CTU983101 DDO983001:DDQ983101 DNK983001:DNM983101 DXG983001:DXI983101 EHC983001:EHE983101 EQY983001:ERA983101 FAU983001:FAW983101 FKQ983001:FKS983101 FUM983001:FUO983101 GEI983001:GEK983101 GOE983001:GOG983101 GYA983001:GYC983101 HHW983001:HHY983101 HRS983001:HRU983101 IBO983001:IBQ983101 ILK983001:ILM983101 IVG983001:IVI983101 JFC983001:JFE983101 JOY983001:JPA983101 JYU983001:JYW983101 KIQ983001:KIS983101 KSM983001:KSO983101 LCI983001:LCK983101 LME983001:LMG983101 LWA983001:LWC983101 MFW983001:MFY983101 MPS983001:MPU983101 MZO983001:MZQ983101 NJK983001:NJM983101 NTG983001:NTI983101 ODC983001:ODE983101 OMY983001:ONA983101 OWU983001:OWW983101 PGQ983001:PGS983101 PQM983001:PQO983101 QAI983001:QAK983101 QKE983001:QKG983101 QUA983001:QUC983101 RDW983001:RDY983101 RNS983001:RNU983101 RXO983001:RXQ983101 SHK983001:SHM983101 SRG983001:SRI983101 TBC983001:TBE983101 TKY983001:TLA983101 TUU983001:TUW983101 UEQ983001:UES983101 UOM983001:UOO983101 UYI983001:UYK983101 VIE983001:VIG983101 VSA983001:VSC983101 WBW983001:WBY983101 WLS983001:WLU983101 WVO983001:WVQ983101 F65497:G65597 IY65497:JA65597 SU65497:SW65597 ACQ65497:ACS65597 AMM65497:AMO65597 AWI65497:AWK65597 BGE65497:BGG65597 BQA65497:BQC65597 BZW65497:BZY65597 CJS65497:CJU65597 CTO65497:CTQ65597 DDK65497:DDM65597 DNG65497:DNI65597 DXC65497:DXE65597 EGY65497:EHA65597 EQU65497:EQW65597 FAQ65497:FAS65597 FKM65497:FKO65597 FUI65497:FUK65597 GEE65497:GEG65597 GOA65497:GOC65597 GXW65497:GXY65597 HHS65497:HHU65597 HRO65497:HRQ65597 IBK65497:IBM65597 ILG65497:ILI65597 IVC65497:IVE65597 JEY65497:JFA65597 JOU65497:JOW65597 JYQ65497:JYS65597 KIM65497:KIO65597 KSI65497:KSK65597 LCE65497:LCG65597 LMA65497:LMC65597 LVW65497:LVY65597 MFS65497:MFU65597 MPO65497:MPQ65597 MZK65497:MZM65597 NJG65497:NJI65597 NTC65497:NTE65597 OCY65497:ODA65597 OMU65497:OMW65597 OWQ65497:OWS65597 PGM65497:PGO65597 PQI65497:PQK65597 QAE65497:QAG65597 QKA65497:QKC65597 QTW65497:QTY65597 RDS65497:RDU65597 RNO65497:RNQ65597 RXK65497:RXM65597 SHG65497:SHI65597 SRC65497:SRE65597 TAY65497:TBA65597 TKU65497:TKW65597 TUQ65497:TUS65597 UEM65497:UEO65597 UOI65497:UOK65597 UYE65497:UYG65597 VIA65497:VIC65597 VRW65497:VRY65597 WBS65497:WBU65597 WLO65497:WLQ65597 WVK65497:WVM65597 IY131033:JA131133 SU131033:SW131133 ACQ131033:ACS131133 AMM131033:AMO131133 AWI131033:AWK131133 BGE131033:BGG131133 BQA131033:BQC131133 BZW131033:BZY131133 CJS131033:CJU131133 CTO131033:CTQ131133 DDK131033:DDM131133 DNG131033:DNI131133 DXC131033:DXE131133 EGY131033:EHA131133 EQU131033:EQW131133 FAQ131033:FAS131133 FKM131033:FKO131133 FUI131033:FUK131133 GEE131033:GEG131133 GOA131033:GOC131133 GXW131033:GXY131133 HHS131033:HHU131133 HRO131033:HRQ131133 IBK131033:IBM131133 ILG131033:ILI131133 IVC131033:IVE131133 JEY131033:JFA131133 JOU131033:JOW131133 JYQ131033:JYS131133 KIM131033:KIO131133 KSI131033:KSK131133 LCE131033:LCG131133 LMA131033:LMC131133 LVW131033:LVY131133 MFS131033:MFU131133 MPO131033:MPQ131133 MZK131033:MZM131133 NJG131033:NJI131133 NTC131033:NTE131133 OCY131033:ODA131133 OMU131033:OMW131133 OWQ131033:OWS131133 PGM131033:PGO131133 PQI131033:PQK131133 QAE131033:QAG131133 QKA131033:QKC131133 QTW131033:QTY131133 RDS131033:RDU131133 RNO131033:RNQ131133 RXK131033:RXM131133 SHG131033:SHI131133 SRC131033:SRE131133 TAY131033:TBA131133 TKU131033:TKW131133 TUQ131033:TUS131133 UEM131033:UEO131133 UOI131033:UOK131133 UYE131033:UYG131133 VIA131033:VIC131133 VRW131033:VRY131133 WBS131033:WBU131133 WLO131033:WLQ131133 WVK131033:WVM131133 IY196569:JA196669 SU196569:SW196669 ACQ196569:ACS196669 AMM196569:AMO196669 AWI196569:AWK196669 BGE196569:BGG196669 BQA196569:BQC196669 BZW196569:BZY196669 CJS196569:CJU196669 CTO196569:CTQ196669 DDK196569:DDM196669 DNG196569:DNI196669 DXC196569:DXE196669 EGY196569:EHA196669 EQU196569:EQW196669 FAQ196569:FAS196669 FKM196569:FKO196669 FUI196569:FUK196669 GEE196569:GEG196669 GOA196569:GOC196669 GXW196569:GXY196669 HHS196569:HHU196669 HRO196569:HRQ196669 IBK196569:IBM196669 ILG196569:ILI196669 IVC196569:IVE196669 JEY196569:JFA196669 JOU196569:JOW196669 JYQ196569:JYS196669 KIM196569:KIO196669 KSI196569:KSK196669 LCE196569:LCG196669 LMA196569:LMC196669 LVW196569:LVY196669 MFS196569:MFU196669 MPO196569:MPQ196669 MZK196569:MZM196669 NJG196569:NJI196669 NTC196569:NTE196669 OCY196569:ODA196669 OMU196569:OMW196669 OWQ196569:OWS196669 PGM196569:PGO196669 PQI196569:PQK196669 QAE196569:QAG196669 QKA196569:QKC196669 QTW196569:QTY196669 RDS196569:RDU196669 RNO196569:RNQ196669 RXK196569:RXM196669 SHG196569:SHI196669 SRC196569:SRE196669 TAY196569:TBA196669 TKU196569:TKW196669 TUQ196569:TUS196669 UEM196569:UEO196669 UOI196569:UOK196669 UYE196569:UYG196669 VIA196569:VIC196669 VRW196569:VRY196669 WBS196569:WBU196669 WLO196569:WLQ196669 WVK196569:WVM196669 IY262105:JA262205 SU262105:SW262205 ACQ262105:ACS262205 AMM262105:AMO262205 AWI262105:AWK262205 BGE262105:BGG262205 BQA262105:BQC262205 BZW262105:BZY262205 CJS262105:CJU262205 CTO262105:CTQ262205 DDK262105:DDM262205 DNG262105:DNI262205 DXC262105:DXE262205 EGY262105:EHA262205 EQU262105:EQW262205 FAQ262105:FAS262205 FKM262105:FKO262205 FUI262105:FUK262205 GEE262105:GEG262205 GOA262105:GOC262205 GXW262105:GXY262205 HHS262105:HHU262205 HRO262105:HRQ262205 IBK262105:IBM262205 ILG262105:ILI262205 IVC262105:IVE262205 JEY262105:JFA262205 JOU262105:JOW262205 JYQ262105:JYS262205 KIM262105:KIO262205 KSI262105:KSK262205 LCE262105:LCG262205 LMA262105:LMC262205 LVW262105:LVY262205 MFS262105:MFU262205 MPO262105:MPQ262205 MZK262105:MZM262205 NJG262105:NJI262205 NTC262105:NTE262205 OCY262105:ODA262205 OMU262105:OMW262205 OWQ262105:OWS262205 PGM262105:PGO262205 PQI262105:PQK262205 QAE262105:QAG262205 QKA262105:QKC262205 QTW262105:QTY262205 RDS262105:RDU262205 RNO262105:RNQ262205 RXK262105:RXM262205 SHG262105:SHI262205 SRC262105:SRE262205 TAY262105:TBA262205 TKU262105:TKW262205 TUQ262105:TUS262205 UEM262105:UEO262205 UOI262105:UOK262205 UYE262105:UYG262205 VIA262105:VIC262205 VRW262105:VRY262205 WBS262105:WBU262205 WLO262105:WLQ262205 WVK262105:WVM262205 IY327641:JA327741 SU327641:SW327741 ACQ327641:ACS327741 AMM327641:AMO327741 AWI327641:AWK327741 BGE327641:BGG327741 BQA327641:BQC327741 BZW327641:BZY327741 CJS327641:CJU327741 CTO327641:CTQ327741 DDK327641:DDM327741 DNG327641:DNI327741 DXC327641:DXE327741 EGY327641:EHA327741 EQU327641:EQW327741 FAQ327641:FAS327741 FKM327641:FKO327741 FUI327641:FUK327741 GEE327641:GEG327741 GOA327641:GOC327741 GXW327641:GXY327741 HHS327641:HHU327741 HRO327641:HRQ327741 IBK327641:IBM327741 ILG327641:ILI327741 IVC327641:IVE327741 JEY327641:JFA327741 JOU327641:JOW327741 JYQ327641:JYS327741 KIM327641:KIO327741 KSI327641:KSK327741 LCE327641:LCG327741 LMA327641:LMC327741 LVW327641:LVY327741 MFS327641:MFU327741 MPO327641:MPQ327741 MZK327641:MZM327741 NJG327641:NJI327741 NTC327641:NTE327741 OCY327641:ODA327741 OMU327641:OMW327741 OWQ327641:OWS327741 PGM327641:PGO327741 PQI327641:PQK327741 QAE327641:QAG327741 QKA327641:QKC327741 QTW327641:QTY327741 RDS327641:RDU327741 RNO327641:RNQ327741 RXK327641:RXM327741 SHG327641:SHI327741 SRC327641:SRE327741 TAY327641:TBA327741 TKU327641:TKW327741 TUQ327641:TUS327741 UEM327641:UEO327741 UOI327641:UOK327741 UYE327641:UYG327741 VIA327641:VIC327741 VRW327641:VRY327741 WBS327641:WBU327741 WLO327641:WLQ327741 WVK327641:WVM327741 IY393177:JA393277 SU393177:SW393277 ACQ393177:ACS393277 AMM393177:AMO393277 AWI393177:AWK393277 BGE393177:BGG393277 BQA393177:BQC393277 BZW393177:BZY393277 CJS393177:CJU393277 CTO393177:CTQ393277 DDK393177:DDM393277 DNG393177:DNI393277 DXC393177:DXE393277 EGY393177:EHA393277 EQU393177:EQW393277 FAQ393177:FAS393277 FKM393177:FKO393277 FUI393177:FUK393277 GEE393177:GEG393277 GOA393177:GOC393277 GXW393177:GXY393277 HHS393177:HHU393277 HRO393177:HRQ393277 IBK393177:IBM393277 ILG393177:ILI393277 IVC393177:IVE393277 JEY393177:JFA393277 JOU393177:JOW393277 JYQ393177:JYS393277 KIM393177:KIO393277 KSI393177:KSK393277 LCE393177:LCG393277 LMA393177:LMC393277 LVW393177:LVY393277 MFS393177:MFU393277 MPO393177:MPQ393277 MZK393177:MZM393277 NJG393177:NJI393277 NTC393177:NTE393277 OCY393177:ODA393277 OMU393177:OMW393277 OWQ393177:OWS393277 PGM393177:PGO393277 PQI393177:PQK393277 QAE393177:QAG393277 QKA393177:QKC393277 QTW393177:QTY393277 RDS393177:RDU393277 RNO393177:RNQ393277 RXK393177:RXM393277 SHG393177:SHI393277 SRC393177:SRE393277 TAY393177:TBA393277 TKU393177:TKW393277 TUQ393177:TUS393277 UEM393177:UEO393277 UOI393177:UOK393277 UYE393177:UYG393277 VIA393177:VIC393277 VRW393177:VRY393277 WBS393177:WBU393277 WLO393177:WLQ393277 WVK393177:WVM393277 IY458713:JA458813 SU458713:SW458813 ACQ458713:ACS458813 AMM458713:AMO458813 AWI458713:AWK458813 BGE458713:BGG458813 BQA458713:BQC458813 BZW458713:BZY458813 CJS458713:CJU458813 CTO458713:CTQ458813 DDK458713:DDM458813 DNG458713:DNI458813 DXC458713:DXE458813 EGY458713:EHA458813 EQU458713:EQW458813 FAQ458713:FAS458813 FKM458713:FKO458813 FUI458713:FUK458813 GEE458713:GEG458813 GOA458713:GOC458813 GXW458713:GXY458813 HHS458713:HHU458813 HRO458713:HRQ458813 IBK458713:IBM458813 ILG458713:ILI458813 IVC458713:IVE458813 JEY458713:JFA458813 JOU458713:JOW458813 JYQ458713:JYS458813 KIM458713:KIO458813 KSI458713:KSK458813 LCE458713:LCG458813 LMA458713:LMC458813 LVW458713:LVY458813 MFS458713:MFU458813 MPO458713:MPQ458813 MZK458713:MZM458813 NJG458713:NJI458813 NTC458713:NTE458813 OCY458713:ODA458813 OMU458713:OMW458813 OWQ458713:OWS458813 PGM458713:PGO458813 PQI458713:PQK458813 QAE458713:QAG458813 QKA458713:QKC458813 QTW458713:QTY458813 RDS458713:RDU458813 RNO458713:RNQ458813 RXK458713:RXM458813 SHG458713:SHI458813 SRC458713:SRE458813 TAY458713:TBA458813 TKU458713:TKW458813 TUQ458713:TUS458813 UEM458713:UEO458813 UOI458713:UOK458813 UYE458713:UYG458813 VIA458713:VIC458813 VRW458713:VRY458813 WBS458713:WBU458813 WLO458713:WLQ458813 WVK458713:WVM458813 IY524249:JA524349 SU524249:SW524349 ACQ524249:ACS524349 AMM524249:AMO524349 AWI524249:AWK524349 BGE524249:BGG524349 BQA524249:BQC524349 BZW524249:BZY524349 CJS524249:CJU524349 CTO524249:CTQ524349 DDK524249:DDM524349 DNG524249:DNI524349 DXC524249:DXE524349 EGY524249:EHA524349 EQU524249:EQW524349 FAQ524249:FAS524349 FKM524249:FKO524349 FUI524249:FUK524349 GEE524249:GEG524349 GOA524249:GOC524349 GXW524249:GXY524349 HHS524249:HHU524349 HRO524249:HRQ524349 IBK524249:IBM524349 ILG524249:ILI524349 IVC524249:IVE524349 JEY524249:JFA524349 JOU524249:JOW524349 JYQ524249:JYS524349 KIM524249:KIO524349 KSI524249:KSK524349 LCE524249:LCG524349 LMA524249:LMC524349 LVW524249:LVY524349 MFS524249:MFU524349 MPO524249:MPQ524349 MZK524249:MZM524349 NJG524249:NJI524349 NTC524249:NTE524349 OCY524249:ODA524349 OMU524249:OMW524349 OWQ524249:OWS524349 PGM524249:PGO524349 PQI524249:PQK524349 QAE524249:QAG524349 QKA524249:QKC524349 QTW524249:QTY524349 RDS524249:RDU524349 RNO524249:RNQ524349 RXK524249:RXM524349 SHG524249:SHI524349 SRC524249:SRE524349 TAY524249:TBA524349 TKU524249:TKW524349 TUQ524249:TUS524349 UEM524249:UEO524349 UOI524249:UOK524349 UYE524249:UYG524349 VIA524249:VIC524349 VRW524249:VRY524349 WBS524249:WBU524349 WLO524249:WLQ524349 WVK524249:WVM524349 IY589785:JA589885 SU589785:SW589885 ACQ589785:ACS589885 AMM589785:AMO589885 AWI589785:AWK589885 BGE589785:BGG589885 BQA589785:BQC589885 BZW589785:BZY589885 CJS589785:CJU589885 CTO589785:CTQ589885 DDK589785:DDM589885 DNG589785:DNI589885 DXC589785:DXE589885 EGY589785:EHA589885 EQU589785:EQW589885 FAQ589785:FAS589885 FKM589785:FKO589885 FUI589785:FUK589885 GEE589785:GEG589885 GOA589785:GOC589885 GXW589785:GXY589885 HHS589785:HHU589885 HRO589785:HRQ589885 IBK589785:IBM589885 ILG589785:ILI589885 IVC589785:IVE589885 JEY589785:JFA589885 JOU589785:JOW589885 JYQ589785:JYS589885 KIM589785:KIO589885 KSI589785:KSK589885 LCE589785:LCG589885 LMA589785:LMC589885 LVW589785:LVY589885 MFS589785:MFU589885 MPO589785:MPQ589885 MZK589785:MZM589885 NJG589785:NJI589885 NTC589785:NTE589885 OCY589785:ODA589885 OMU589785:OMW589885 OWQ589785:OWS589885 PGM589785:PGO589885 PQI589785:PQK589885 QAE589785:QAG589885 QKA589785:QKC589885 QTW589785:QTY589885 RDS589785:RDU589885 RNO589785:RNQ589885 RXK589785:RXM589885 SHG589785:SHI589885 SRC589785:SRE589885 TAY589785:TBA589885 TKU589785:TKW589885 TUQ589785:TUS589885 UEM589785:UEO589885 UOI589785:UOK589885 UYE589785:UYG589885 VIA589785:VIC589885 VRW589785:VRY589885 WBS589785:WBU589885 WLO589785:WLQ589885 WVK589785:WVM589885 IY655321:JA655421 SU655321:SW655421 ACQ655321:ACS655421 AMM655321:AMO655421 AWI655321:AWK655421 BGE655321:BGG655421 BQA655321:BQC655421 BZW655321:BZY655421 CJS655321:CJU655421 CTO655321:CTQ655421 DDK655321:DDM655421 DNG655321:DNI655421 DXC655321:DXE655421 EGY655321:EHA655421 EQU655321:EQW655421 FAQ655321:FAS655421 FKM655321:FKO655421 FUI655321:FUK655421 GEE655321:GEG655421 GOA655321:GOC655421 GXW655321:GXY655421 HHS655321:HHU655421 HRO655321:HRQ655421 IBK655321:IBM655421 ILG655321:ILI655421 IVC655321:IVE655421 JEY655321:JFA655421 JOU655321:JOW655421 JYQ655321:JYS655421 KIM655321:KIO655421 KSI655321:KSK655421 LCE655321:LCG655421 LMA655321:LMC655421 LVW655321:LVY655421 MFS655321:MFU655421 MPO655321:MPQ655421 MZK655321:MZM655421 NJG655321:NJI655421 NTC655321:NTE655421 OCY655321:ODA655421 OMU655321:OMW655421 OWQ655321:OWS655421 PGM655321:PGO655421 PQI655321:PQK655421 QAE655321:QAG655421 QKA655321:QKC655421 QTW655321:QTY655421 RDS655321:RDU655421 RNO655321:RNQ655421 RXK655321:RXM655421 SHG655321:SHI655421 SRC655321:SRE655421 TAY655321:TBA655421 TKU655321:TKW655421 TUQ655321:TUS655421 UEM655321:UEO655421 UOI655321:UOK655421 UYE655321:UYG655421 VIA655321:VIC655421 VRW655321:VRY655421 WBS655321:WBU655421 WLO655321:WLQ655421 WVK655321:WVM655421 IY720857:JA720957 SU720857:SW720957 ACQ720857:ACS720957 AMM720857:AMO720957 AWI720857:AWK720957 BGE720857:BGG720957 BQA720857:BQC720957 BZW720857:BZY720957 CJS720857:CJU720957 CTO720857:CTQ720957 DDK720857:DDM720957 DNG720857:DNI720957 DXC720857:DXE720957 EGY720857:EHA720957 EQU720857:EQW720957 FAQ720857:FAS720957 FKM720857:FKO720957 FUI720857:FUK720957 GEE720857:GEG720957 GOA720857:GOC720957 GXW720857:GXY720957 HHS720857:HHU720957 HRO720857:HRQ720957 IBK720857:IBM720957 ILG720857:ILI720957 IVC720857:IVE720957 JEY720857:JFA720957 JOU720857:JOW720957 JYQ720857:JYS720957 KIM720857:KIO720957 KSI720857:KSK720957 LCE720857:LCG720957 LMA720857:LMC720957 LVW720857:LVY720957 MFS720857:MFU720957 MPO720857:MPQ720957 MZK720857:MZM720957 NJG720857:NJI720957 NTC720857:NTE720957 OCY720857:ODA720957 OMU720857:OMW720957 OWQ720857:OWS720957 PGM720857:PGO720957 PQI720857:PQK720957 QAE720857:QAG720957 QKA720857:QKC720957 QTW720857:QTY720957 RDS720857:RDU720957 RNO720857:RNQ720957 RXK720857:RXM720957 SHG720857:SHI720957 SRC720857:SRE720957 TAY720857:TBA720957 TKU720857:TKW720957 TUQ720857:TUS720957 UEM720857:UEO720957 UOI720857:UOK720957 UYE720857:UYG720957 VIA720857:VIC720957 VRW720857:VRY720957 WBS720857:WBU720957 WLO720857:WLQ720957 WVK720857:WVM720957 IY786393:JA786493 SU786393:SW786493 ACQ786393:ACS786493 AMM786393:AMO786493 AWI786393:AWK786493 BGE786393:BGG786493 BQA786393:BQC786493 BZW786393:BZY786493 CJS786393:CJU786493 CTO786393:CTQ786493 DDK786393:DDM786493 DNG786393:DNI786493 DXC786393:DXE786493 EGY786393:EHA786493 EQU786393:EQW786493 FAQ786393:FAS786493 FKM786393:FKO786493 FUI786393:FUK786493 GEE786393:GEG786493 GOA786393:GOC786493 GXW786393:GXY786493 HHS786393:HHU786493 HRO786393:HRQ786493 IBK786393:IBM786493 ILG786393:ILI786493 IVC786393:IVE786493 JEY786393:JFA786493 JOU786393:JOW786493 JYQ786393:JYS786493 KIM786393:KIO786493 KSI786393:KSK786493 LCE786393:LCG786493 LMA786393:LMC786493 LVW786393:LVY786493 MFS786393:MFU786493 MPO786393:MPQ786493 MZK786393:MZM786493 NJG786393:NJI786493 NTC786393:NTE786493 OCY786393:ODA786493 OMU786393:OMW786493 OWQ786393:OWS786493 PGM786393:PGO786493 PQI786393:PQK786493 QAE786393:QAG786493 QKA786393:QKC786493 QTW786393:QTY786493 RDS786393:RDU786493 RNO786393:RNQ786493 RXK786393:RXM786493 SHG786393:SHI786493 SRC786393:SRE786493 TAY786393:TBA786493 TKU786393:TKW786493 TUQ786393:TUS786493 UEM786393:UEO786493 UOI786393:UOK786493 UYE786393:UYG786493 VIA786393:VIC786493 VRW786393:VRY786493 WBS786393:WBU786493 WLO786393:WLQ786493 WVK786393:WVM786493 IY851929:JA852029 SU851929:SW852029 ACQ851929:ACS852029 AMM851929:AMO852029 AWI851929:AWK852029 BGE851929:BGG852029 BQA851929:BQC852029 BZW851929:BZY852029 CJS851929:CJU852029 CTO851929:CTQ852029 DDK851929:DDM852029 DNG851929:DNI852029 DXC851929:DXE852029 EGY851929:EHA852029 EQU851929:EQW852029 FAQ851929:FAS852029 FKM851929:FKO852029 FUI851929:FUK852029 GEE851929:GEG852029 GOA851929:GOC852029 GXW851929:GXY852029 HHS851929:HHU852029 HRO851929:HRQ852029 IBK851929:IBM852029 ILG851929:ILI852029 IVC851929:IVE852029 JEY851929:JFA852029 JOU851929:JOW852029 JYQ851929:JYS852029 KIM851929:KIO852029 KSI851929:KSK852029 LCE851929:LCG852029 LMA851929:LMC852029 LVW851929:LVY852029 MFS851929:MFU852029 MPO851929:MPQ852029 MZK851929:MZM852029 NJG851929:NJI852029 NTC851929:NTE852029 OCY851929:ODA852029 OMU851929:OMW852029 OWQ851929:OWS852029 PGM851929:PGO852029 PQI851929:PQK852029 QAE851929:QAG852029 QKA851929:QKC852029 QTW851929:QTY852029 RDS851929:RDU852029 RNO851929:RNQ852029 RXK851929:RXM852029 SHG851929:SHI852029 SRC851929:SRE852029 TAY851929:TBA852029 TKU851929:TKW852029 TUQ851929:TUS852029 UEM851929:UEO852029 UOI851929:UOK852029 UYE851929:UYG852029 VIA851929:VIC852029 VRW851929:VRY852029 WBS851929:WBU852029 WLO851929:WLQ852029 WVK851929:WVM852029 IY917465:JA917565 SU917465:SW917565 ACQ917465:ACS917565 AMM917465:AMO917565 AWI917465:AWK917565 BGE917465:BGG917565 BQA917465:BQC917565 BZW917465:BZY917565 CJS917465:CJU917565 CTO917465:CTQ917565 DDK917465:DDM917565 DNG917465:DNI917565 DXC917465:DXE917565 EGY917465:EHA917565 EQU917465:EQW917565 FAQ917465:FAS917565 FKM917465:FKO917565 FUI917465:FUK917565 GEE917465:GEG917565 GOA917465:GOC917565 GXW917465:GXY917565 HHS917465:HHU917565 HRO917465:HRQ917565 IBK917465:IBM917565 ILG917465:ILI917565 IVC917465:IVE917565 JEY917465:JFA917565 JOU917465:JOW917565 JYQ917465:JYS917565 KIM917465:KIO917565 KSI917465:KSK917565 LCE917465:LCG917565 LMA917465:LMC917565 LVW917465:LVY917565 MFS917465:MFU917565 MPO917465:MPQ917565 MZK917465:MZM917565 NJG917465:NJI917565 NTC917465:NTE917565 OCY917465:ODA917565 OMU917465:OMW917565 OWQ917465:OWS917565 PGM917465:PGO917565 PQI917465:PQK917565 QAE917465:QAG917565 QKA917465:QKC917565 QTW917465:QTY917565 RDS917465:RDU917565 RNO917465:RNQ917565 RXK917465:RXM917565 SHG917465:SHI917565 SRC917465:SRE917565 TAY917465:TBA917565 TKU917465:TKW917565 TUQ917465:TUS917565 UEM917465:UEO917565 UOI917465:UOK917565 UYE917465:UYG917565 VIA917465:VIC917565 VRW917465:VRY917565 WBS917465:WBU917565 WLO917465:WLQ917565 WVK917465:WVM917565 IY983001:JA983101 SU983001:SW983101 ACQ983001:ACS983101 AMM983001:AMO983101 AWI983001:AWK983101 BGE983001:BGG983101 BQA983001:BQC983101 BZW983001:BZY983101 CJS983001:CJU983101 CTO983001:CTQ983101 DDK983001:DDM983101 DNG983001:DNI983101 DXC983001:DXE983101 EGY983001:EHA983101 EQU983001:EQW983101 FAQ983001:FAS983101 FKM983001:FKO983101 FUI983001:FUK983101 GEE983001:GEG983101 GOA983001:GOC983101 GXW983001:GXY983101 HHS983001:HHU983101 HRO983001:HRQ983101 IBK983001:IBM983101 ILG983001:ILI983101 IVC983001:IVE983101 JEY983001:JFA983101 JOU983001:JOW983101 JYQ983001:JYS983101 KIM983001:KIO983101 KSI983001:KSK983101 LCE983001:LCG983101 LMA983001:LMC983101 LVW983001:LVY983101 MFS983001:MFU983101 MPO983001:MPQ983101 MZK983001:MZM983101 NJG983001:NJI983101 NTC983001:NTE983101 OCY983001:ODA983101 OMU983001:OMW983101 OWQ983001:OWS983101 PGM983001:PGO983101 PQI983001:PQK983101 QAE983001:QAG983101 QKA983001:QKC983101 QTW983001:QTY983101 RDS983001:RDU983101 RNO983001:RNQ983101 RXK983001:RXM983101 SHG983001:SHI983101 SRC983001:SRE983101 TAY983001:TBA983101 TKU983001:TKW983101 TUQ983001:TUS983101 UEM983001:UEO983101 UOI983001:UOK983101 UYE983001:UYG983101 VIA983001:VIC983101 VRW983001:VRY983101 WBS983001:WBU983101 WLO983001:WLQ983101 WVK983001:WVM983101 F983001:G983101 F917465:G917565 F851929:G852029 F786393:G786493 F720857:G720957 F655321:G655421 F589785:G589885 F524249:G524349 F458713:G458813 F393177:G393277 F327641:G327741 F262105:G262205 F196569:G196669 F131033:G131133 WMA14:WMJ61 WCE14:WCN61 VSI14:VSR61 VIM14:VIV61 UYQ14:UYZ61 UOU14:UPD61 UEY14:UFH61 TVC14:TVL61 TLG14:TLP61 TBK14:TBT61 SRO14:SRX61 SHS14:SIB61 RXW14:RYF61 ROA14:ROJ61 REE14:REN61 QUI14:QUR61 QKM14:QKV61 QAQ14:QAZ61 PQU14:PRD61 PGY14:PHH61 OXC14:OXL61 ONG14:ONP61 ODK14:ODT61 NTO14:NTX61 NJS14:NKB61 MZW14:NAF61 MQA14:MQJ61 MGE14:MGN61 LWI14:LWR61 LMM14:LMV61 LCQ14:LCZ61 KSU14:KTD61 KIY14:KJH61 JZC14:JZL61 JPG14:JPP61 JFK14:JFT61 IVO14:IVX61 ILS14:IMB61 IBW14:ICF61 HSA14:HSJ61 HIE14:HIN61 GYI14:GYR61 GOM14:GOV61 GEQ14:GEZ61 FUU14:FVD61 FKY14:FLH61 FBC14:FBL61 ERG14:ERP61 EHK14:EHT61 DXO14:DXX61 DNS14:DOB61 DDW14:DEF61 CUA14:CUJ61 CKE14:CKN61 CAI14:CAR61 BQM14:BQV61 BGQ14:BGZ61 AWU14:AXD61 AMY14:ANH61 ADC14:ADL61 TG14:TP61 JK14:JT61 JG14:JG61 WVS14:WVS61 WLW14:WLW61 WCA14:WCA61 VSE14:VSE61 VII14:VII61 UYM14:UYM61 UOQ14:UOQ61 UEU14:UEU61 TUY14:TUY61 TLC14:TLC61 TBG14:TBG61 SRK14:SRK61 SHO14:SHO61 RXS14:RXS61 RNW14:RNW61 REA14:REA61 QUE14:QUE61 QKI14:QKI61 QAM14:QAM61 PQQ14:PQQ61 PGU14:PGU61 OWY14:OWY61 ONC14:ONC61 ODG14:ODG61 NTK14:NTK61 NJO14:NJO61 MZS14:MZS61 MPW14:MPW61 MGA14:MGA61 LWE14:LWE61 LMI14:LMI61 LCM14:LCM61 KSQ14:KSQ61 KIU14:KIU61 JYY14:JYY61 JPC14:JPC61 JFG14:JFG61 IVK14:IVK61 ILO14:ILO61 IBS14:IBS61 HRW14:HRW61 HIA14:HIA61 GYE14:GYE61 GOI14:GOI61 GEM14:GEM61 FUQ14:FUQ61 FKU14:FKU61 FAY14:FAY61 ERC14:ERC61 EHG14:EHG61 DXK14:DXK61 DNO14:DNO61 DDS14:DDS61 CTW14:CTW61 CKA14:CKA61 CAE14:CAE61 BQI14:BQI61 BGM14:BGM61 AWQ14:AWQ61 AMU14:AMU61 ACY14:ACY61 TC14:TC61 JC14:JE61 WVO14:WVQ61 WLS14:WLU61 WBW14:WBY61 VSA14:VSC61 VIE14:VIG61 UYI14:UYK61 UOM14:UOO61 UEQ14:UES61 TUU14:TUW61 TKY14:TLA61 TBC14:TBE61 SRG14:SRI61 SHK14:SHM61 RXO14:RXQ61 RNS14:RNU61 RDW14:RDY61 QUA14:QUC61 QKE14:QKG61 QAI14:QAK61 PQM14:PQO61 PGQ14:PGS61 OWU14:OWW61 OMY14:ONA61 ODC14:ODE61 NTG14:NTI61 NJK14:NJM61 MZO14:MZQ61 MPS14:MPU61 MFW14:MFY61 LWA14:LWC61 LME14:LMG61 LCI14:LCK61 KSM14:KSO61 KIQ14:KIS61 JYU14:JYW61 JOY14:JPA61 JFC14:JFE61 IVG14:IVI61 ILK14:ILM61 IBO14:IBQ61 HRS14:HRU61 HHW14:HHY61 GYA14:GYC61 GOE14:GOG61 GEI14:GEK61 FUM14:FUO61 FKQ14:FKS61 FAU14:FAW61 EQY14:ERA61 EHC14:EHE61 DXG14:DXI61 DNK14:DNM61 DDO14:DDQ61 CTS14:CTU61 CJW14:CJY61 CAA14:CAC61 BQE14:BQG61 BGI14:BGK61 AWM14:AWO61 AMQ14:AMS61 ACU14:ACW61 SY14:TA61 IY14:JA61 WVK14:WVM61 WLO14:WLQ61 WBS14:WBU61 VRW14:VRY61 VIA14:VIC61 UYE14:UYG61 UOI14:UOK61 UEM14:UEO61 TUQ14:TUS61 TKU14:TKW61 TAY14:TBA61 SRC14:SRE61 SHG14:SHI61 RXK14:RXM61 RNO14:RNQ61 RDS14:RDU61 QTW14:QTY61 QKA14:QKC61 QAE14:QAG61 PQI14:PQK61 PGM14:PGO61 OWQ14:OWS61 OMU14:OMW61 OCY14:ODA61 NTC14:NTE61 NJG14:NJI61 MZK14:MZM61 MPO14:MPQ61 MFS14:MFU61 LVW14:LVY61 LMA14:LMC61 LCE14:LCG61 KSI14:KSK61 KIM14:KIO61 JYQ14:JYS61 JOU14:JOW61 JEY14:JFA61 IVC14:IVE61 ILG14:ILI61 IBK14:IBM61 HRO14:HRQ61 HHS14:HHU61 GXW14:GXY61 GOA14:GOC61 GEE14:GEG61 FUI14:FUK61 FKM14:FKO61 FAQ14:FAS61 EQU14:EQW61 EGY14:EHA61 DXC14:DXE61 DNG14:DNI61 DDK14:DDM61 CTO14:CTQ61 CJS14:CJU61 BZW14:BZY61 BQA14:BQC61 BGE14:BGG61 AWI14:AWK61 AMM14:AMO61 ACQ14:ACS61 SU14:SW61 WVW14:WWF61" xr:uid="{00000000-0002-0000-0700-000006000000}">
      <formula1>#REF!</formula1>
    </dataValidation>
    <dataValidation allowBlank="1" showInputMessage="1" showErrorMessage="1" prompt="TYPE IN INPUT INFOS" sqref="WVF983052:WVF983101 WBN983052:WBN983101 B65497:B65546 IT65497:IT65546 SP65497:SP65546 ACL65497:ACL65546 AMH65497:AMH65546 AWD65497:AWD65546 BFZ65497:BFZ65546 BPV65497:BPV65546 BZR65497:BZR65546 CJN65497:CJN65546 CTJ65497:CTJ65546 DDF65497:DDF65546 DNB65497:DNB65546 DWX65497:DWX65546 EGT65497:EGT65546 EQP65497:EQP65546 FAL65497:FAL65546 FKH65497:FKH65546 FUD65497:FUD65546 GDZ65497:GDZ65546 GNV65497:GNV65546 GXR65497:GXR65546 HHN65497:HHN65546 HRJ65497:HRJ65546 IBF65497:IBF65546 ILB65497:ILB65546 IUX65497:IUX65546 JET65497:JET65546 JOP65497:JOP65546 JYL65497:JYL65546 KIH65497:KIH65546 KSD65497:KSD65546 LBZ65497:LBZ65546 LLV65497:LLV65546 LVR65497:LVR65546 MFN65497:MFN65546 MPJ65497:MPJ65546 MZF65497:MZF65546 NJB65497:NJB65546 NSX65497:NSX65546 OCT65497:OCT65546 OMP65497:OMP65546 OWL65497:OWL65546 PGH65497:PGH65546 PQD65497:PQD65546 PZZ65497:PZZ65546 QJV65497:QJV65546 QTR65497:QTR65546 RDN65497:RDN65546 RNJ65497:RNJ65546 RXF65497:RXF65546 SHB65497:SHB65546 SQX65497:SQX65546 TAT65497:TAT65546 TKP65497:TKP65546 TUL65497:TUL65546 UEH65497:UEH65546 UOD65497:UOD65546 UXZ65497:UXZ65546 VHV65497:VHV65546 VRR65497:VRR65546 WBN65497:WBN65546 WLJ65497:WLJ65546 WVF65497:WVF65546 B131033:B131082 IT131033:IT131082 SP131033:SP131082 ACL131033:ACL131082 AMH131033:AMH131082 AWD131033:AWD131082 BFZ131033:BFZ131082 BPV131033:BPV131082 BZR131033:BZR131082 CJN131033:CJN131082 CTJ131033:CTJ131082 DDF131033:DDF131082 DNB131033:DNB131082 DWX131033:DWX131082 EGT131033:EGT131082 EQP131033:EQP131082 FAL131033:FAL131082 FKH131033:FKH131082 FUD131033:FUD131082 GDZ131033:GDZ131082 GNV131033:GNV131082 GXR131033:GXR131082 HHN131033:HHN131082 HRJ131033:HRJ131082 IBF131033:IBF131082 ILB131033:ILB131082 IUX131033:IUX131082 JET131033:JET131082 JOP131033:JOP131082 JYL131033:JYL131082 KIH131033:KIH131082 KSD131033:KSD131082 LBZ131033:LBZ131082 LLV131033:LLV131082 LVR131033:LVR131082 MFN131033:MFN131082 MPJ131033:MPJ131082 MZF131033:MZF131082 NJB131033:NJB131082 NSX131033:NSX131082 OCT131033:OCT131082 OMP131033:OMP131082 OWL131033:OWL131082 PGH131033:PGH131082 PQD131033:PQD131082 PZZ131033:PZZ131082 QJV131033:QJV131082 QTR131033:QTR131082 RDN131033:RDN131082 RNJ131033:RNJ131082 RXF131033:RXF131082 SHB131033:SHB131082 SQX131033:SQX131082 TAT131033:TAT131082 TKP131033:TKP131082 TUL131033:TUL131082 UEH131033:UEH131082 UOD131033:UOD131082 UXZ131033:UXZ131082 VHV131033:VHV131082 VRR131033:VRR131082 WBN131033:WBN131082 WLJ131033:WLJ131082 WVF131033:WVF131082 B196569:B196618 IT196569:IT196618 SP196569:SP196618 ACL196569:ACL196618 AMH196569:AMH196618 AWD196569:AWD196618 BFZ196569:BFZ196618 BPV196569:BPV196618 BZR196569:BZR196618 CJN196569:CJN196618 CTJ196569:CTJ196618 DDF196569:DDF196618 DNB196569:DNB196618 DWX196569:DWX196618 EGT196569:EGT196618 EQP196569:EQP196618 FAL196569:FAL196618 FKH196569:FKH196618 FUD196569:FUD196618 GDZ196569:GDZ196618 GNV196569:GNV196618 GXR196569:GXR196618 HHN196569:HHN196618 HRJ196569:HRJ196618 IBF196569:IBF196618 ILB196569:ILB196618 IUX196569:IUX196618 JET196569:JET196618 JOP196569:JOP196618 JYL196569:JYL196618 KIH196569:KIH196618 KSD196569:KSD196618 LBZ196569:LBZ196618 LLV196569:LLV196618 LVR196569:LVR196618 MFN196569:MFN196618 MPJ196569:MPJ196618 MZF196569:MZF196618 NJB196569:NJB196618 NSX196569:NSX196618 OCT196569:OCT196618 OMP196569:OMP196618 OWL196569:OWL196618 PGH196569:PGH196618 PQD196569:PQD196618 PZZ196569:PZZ196618 QJV196569:QJV196618 QTR196569:QTR196618 RDN196569:RDN196618 RNJ196569:RNJ196618 RXF196569:RXF196618 SHB196569:SHB196618 SQX196569:SQX196618 TAT196569:TAT196618 TKP196569:TKP196618 TUL196569:TUL196618 UEH196569:UEH196618 UOD196569:UOD196618 UXZ196569:UXZ196618 VHV196569:VHV196618 VRR196569:VRR196618 WBN196569:WBN196618 WLJ196569:WLJ196618 WVF196569:WVF196618 B262105:B262154 IT262105:IT262154 SP262105:SP262154 ACL262105:ACL262154 AMH262105:AMH262154 AWD262105:AWD262154 BFZ262105:BFZ262154 BPV262105:BPV262154 BZR262105:BZR262154 CJN262105:CJN262154 CTJ262105:CTJ262154 DDF262105:DDF262154 DNB262105:DNB262154 DWX262105:DWX262154 EGT262105:EGT262154 EQP262105:EQP262154 FAL262105:FAL262154 FKH262105:FKH262154 FUD262105:FUD262154 GDZ262105:GDZ262154 GNV262105:GNV262154 GXR262105:GXR262154 HHN262105:HHN262154 HRJ262105:HRJ262154 IBF262105:IBF262154 ILB262105:ILB262154 IUX262105:IUX262154 JET262105:JET262154 JOP262105:JOP262154 JYL262105:JYL262154 KIH262105:KIH262154 KSD262105:KSD262154 LBZ262105:LBZ262154 LLV262105:LLV262154 LVR262105:LVR262154 MFN262105:MFN262154 MPJ262105:MPJ262154 MZF262105:MZF262154 NJB262105:NJB262154 NSX262105:NSX262154 OCT262105:OCT262154 OMP262105:OMP262154 OWL262105:OWL262154 PGH262105:PGH262154 PQD262105:PQD262154 PZZ262105:PZZ262154 QJV262105:QJV262154 QTR262105:QTR262154 RDN262105:RDN262154 RNJ262105:RNJ262154 RXF262105:RXF262154 SHB262105:SHB262154 SQX262105:SQX262154 TAT262105:TAT262154 TKP262105:TKP262154 TUL262105:TUL262154 UEH262105:UEH262154 UOD262105:UOD262154 UXZ262105:UXZ262154 VHV262105:VHV262154 VRR262105:VRR262154 WBN262105:WBN262154 WLJ262105:WLJ262154 WVF262105:WVF262154 B327641:B327690 IT327641:IT327690 SP327641:SP327690 ACL327641:ACL327690 AMH327641:AMH327690 AWD327641:AWD327690 BFZ327641:BFZ327690 BPV327641:BPV327690 BZR327641:BZR327690 CJN327641:CJN327690 CTJ327641:CTJ327690 DDF327641:DDF327690 DNB327641:DNB327690 DWX327641:DWX327690 EGT327641:EGT327690 EQP327641:EQP327690 FAL327641:FAL327690 FKH327641:FKH327690 FUD327641:FUD327690 GDZ327641:GDZ327690 GNV327641:GNV327690 GXR327641:GXR327690 HHN327641:HHN327690 HRJ327641:HRJ327690 IBF327641:IBF327690 ILB327641:ILB327690 IUX327641:IUX327690 JET327641:JET327690 JOP327641:JOP327690 JYL327641:JYL327690 KIH327641:KIH327690 KSD327641:KSD327690 LBZ327641:LBZ327690 LLV327641:LLV327690 LVR327641:LVR327690 MFN327641:MFN327690 MPJ327641:MPJ327690 MZF327641:MZF327690 NJB327641:NJB327690 NSX327641:NSX327690 OCT327641:OCT327690 OMP327641:OMP327690 OWL327641:OWL327690 PGH327641:PGH327690 PQD327641:PQD327690 PZZ327641:PZZ327690 QJV327641:QJV327690 QTR327641:QTR327690 RDN327641:RDN327690 RNJ327641:RNJ327690 RXF327641:RXF327690 SHB327641:SHB327690 SQX327641:SQX327690 TAT327641:TAT327690 TKP327641:TKP327690 TUL327641:TUL327690 UEH327641:UEH327690 UOD327641:UOD327690 UXZ327641:UXZ327690 VHV327641:VHV327690 VRR327641:VRR327690 WBN327641:WBN327690 WLJ327641:WLJ327690 WVF327641:WVF327690 B393177:B393226 IT393177:IT393226 SP393177:SP393226 ACL393177:ACL393226 AMH393177:AMH393226 AWD393177:AWD393226 BFZ393177:BFZ393226 BPV393177:BPV393226 BZR393177:BZR393226 CJN393177:CJN393226 CTJ393177:CTJ393226 DDF393177:DDF393226 DNB393177:DNB393226 DWX393177:DWX393226 EGT393177:EGT393226 EQP393177:EQP393226 FAL393177:FAL393226 FKH393177:FKH393226 FUD393177:FUD393226 GDZ393177:GDZ393226 GNV393177:GNV393226 GXR393177:GXR393226 HHN393177:HHN393226 HRJ393177:HRJ393226 IBF393177:IBF393226 ILB393177:ILB393226 IUX393177:IUX393226 JET393177:JET393226 JOP393177:JOP393226 JYL393177:JYL393226 KIH393177:KIH393226 KSD393177:KSD393226 LBZ393177:LBZ393226 LLV393177:LLV393226 LVR393177:LVR393226 MFN393177:MFN393226 MPJ393177:MPJ393226 MZF393177:MZF393226 NJB393177:NJB393226 NSX393177:NSX393226 OCT393177:OCT393226 OMP393177:OMP393226 OWL393177:OWL393226 PGH393177:PGH393226 PQD393177:PQD393226 PZZ393177:PZZ393226 QJV393177:QJV393226 QTR393177:QTR393226 RDN393177:RDN393226 RNJ393177:RNJ393226 RXF393177:RXF393226 SHB393177:SHB393226 SQX393177:SQX393226 TAT393177:TAT393226 TKP393177:TKP393226 TUL393177:TUL393226 UEH393177:UEH393226 UOD393177:UOD393226 UXZ393177:UXZ393226 VHV393177:VHV393226 VRR393177:VRR393226 WBN393177:WBN393226 WLJ393177:WLJ393226 WVF393177:WVF393226 B458713:B458762 IT458713:IT458762 SP458713:SP458762 ACL458713:ACL458762 AMH458713:AMH458762 AWD458713:AWD458762 BFZ458713:BFZ458762 BPV458713:BPV458762 BZR458713:BZR458762 CJN458713:CJN458762 CTJ458713:CTJ458762 DDF458713:DDF458762 DNB458713:DNB458762 DWX458713:DWX458762 EGT458713:EGT458762 EQP458713:EQP458762 FAL458713:FAL458762 FKH458713:FKH458762 FUD458713:FUD458762 GDZ458713:GDZ458762 GNV458713:GNV458762 GXR458713:GXR458762 HHN458713:HHN458762 HRJ458713:HRJ458762 IBF458713:IBF458762 ILB458713:ILB458762 IUX458713:IUX458762 JET458713:JET458762 JOP458713:JOP458762 JYL458713:JYL458762 KIH458713:KIH458762 KSD458713:KSD458762 LBZ458713:LBZ458762 LLV458713:LLV458762 LVR458713:LVR458762 MFN458713:MFN458762 MPJ458713:MPJ458762 MZF458713:MZF458762 NJB458713:NJB458762 NSX458713:NSX458762 OCT458713:OCT458762 OMP458713:OMP458762 OWL458713:OWL458762 PGH458713:PGH458762 PQD458713:PQD458762 PZZ458713:PZZ458762 QJV458713:QJV458762 QTR458713:QTR458762 RDN458713:RDN458762 RNJ458713:RNJ458762 RXF458713:RXF458762 SHB458713:SHB458762 SQX458713:SQX458762 TAT458713:TAT458762 TKP458713:TKP458762 TUL458713:TUL458762 UEH458713:UEH458762 UOD458713:UOD458762 UXZ458713:UXZ458762 VHV458713:VHV458762 VRR458713:VRR458762 WBN458713:WBN458762 WLJ458713:WLJ458762 WVF458713:WVF458762 B524249:B524298 IT524249:IT524298 SP524249:SP524298 ACL524249:ACL524298 AMH524249:AMH524298 AWD524249:AWD524298 BFZ524249:BFZ524298 BPV524249:BPV524298 BZR524249:BZR524298 CJN524249:CJN524298 CTJ524249:CTJ524298 DDF524249:DDF524298 DNB524249:DNB524298 DWX524249:DWX524298 EGT524249:EGT524298 EQP524249:EQP524298 FAL524249:FAL524298 FKH524249:FKH524298 FUD524249:FUD524298 GDZ524249:GDZ524298 GNV524249:GNV524298 GXR524249:GXR524298 HHN524249:HHN524298 HRJ524249:HRJ524298 IBF524249:IBF524298 ILB524249:ILB524298 IUX524249:IUX524298 JET524249:JET524298 JOP524249:JOP524298 JYL524249:JYL524298 KIH524249:KIH524298 KSD524249:KSD524298 LBZ524249:LBZ524298 LLV524249:LLV524298 LVR524249:LVR524298 MFN524249:MFN524298 MPJ524249:MPJ524298 MZF524249:MZF524298 NJB524249:NJB524298 NSX524249:NSX524298 OCT524249:OCT524298 OMP524249:OMP524298 OWL524249:OWL524298 PGH524249:PGH524298 PQD524249:PQD524298 PZZ524249:PZZ524298 QJV524249:QJV524298 QTR524249:QTR524298 RDN524249:RDN524298 RNJ524249:RNJ524298 RXF524249:RXF524298 SHB524249:SHB524298 SQX524249:SQX524298 TAT524249:TAT524298 TKP524249:TKP524298 TUL524249:TUL524298 UEH524249:UEH524298 UOD524249:UOD524298 UXZ524249:UXZ524298 VHV524249:VHV524298 VRR524249:VRR524298 WBN524249:WBN524298 WLJ524249:WLJ524298 WVF524249:WVF524298 B589785:B589834 IT589785:IT589834 SP589785:SP589834 ACL589785:ACL589834 AMH589785:AMH589834 AWD589785:AWD589834 BFZ589785:BFZ589834 BPV589785:BPV589834 BZR589785:BZR589834 CJN589785:CJN589834 CTJ589785:CTJ589834 DDF589785:DDF589834 DNB589785:DNB589834 DWX589785:DWX589834 EGT589785:EGT589834 EQP589785:EQP589834 FAL589785:FAL589834 FKH589785:FKH589834 FUD589785:FUD589834 GDZ589785:GDZ589834 GNV589785:GNV589834 GXR589785:GXR589834 HHN589785:HHN589834 HRJ589785:HRJ589834 IBF589785:IBF589834 ILB589785:ILB589834 IUX589785:IUX589834 JET589785:JET589834 JOP589785:JOP589834 JYL589785:JYL589834 KIH589785:KIH589834 KSD589785:KSD589834 LBZ589785:LBZ589834 LLV589785:LLV589834 LVR589785:LVR589834 MFN589785:MFN589834 MPJ589785:MPJ589834 MZF589785:MZF589834 NJB589785:NJB589834 NSX589785:NSX589834 OCT589785:OCT589834 OMP589785:OMP589834 OWL589785:OWL589834 PGH589785:PGH589834 PQD589785:PQD589834 PZZ589785:PZZ589834 QJV589785:QJV589834 QTR589785:QTR589834 RDN589785:RDN589834 RNJ589785:RNJ589834 RXF589785:RXF589834 SHB589785:SHB589834 SQX589785:SQX589834 TAT589785:TAT589834 TKP589785:TKP589834 TUL589785:TUL589834 UEH589785:UEH589834 UOD589785:UOD589834 UXZ589785:UXZ589834 VHV589785:VHV589834 VRR589785:VRR589834 WBN589785:WBN589834 WLJ589785:WLJ589834 WVF589785:WVF589834 B655321:B655370 IT655321:IT655370 SP655321:SP655370 ACL655321:ACL655370 AMH655321:AMH655370 AWD655321:AWD655370 BFZ655321:BFZ655370 BPV655321:BPV655370 BZR655321:BZR655370 CJN655321:CJN655370 CTJ655321:CTJ655370 DDF655321:DDF655370 DNB655321:DNB655370 DWX655321:DWX655370 EGT655321:EGT655370 EQP655321:EQP655370 FAL655321:FAL655370 FKH655321:FKH655370 FUD655321:FUD655370 GDZ655321:GDZ655370 GNV655321:GNV655370 GXR655321:GXR655370 HHN655321:HHN655370 HRJ655321:HRJ655370 IBF655321:IBF655370 ILB655321:ILB655370 IUX655321:IUX655370 JET655321:JET655370 JOP655321:JOP655370 JYL655321:JYL655370 KIH655321:KIH655370 KSD655321:KSD655370 LBZ655321:LBZ655370 LLV655321:LLV655370 LVR655321:LVR655370 MFN655321:MFN655370 MPJ655321:MPJ655370 MZF655321:MZF655370 NJB655321:NJB655370 NSX655321:NSX655370 OCT655321:OCT655370 OMP655321:OMP655370 OWL655321:OWL655370 PGH655321:PGH655370 PQD655321:PQD655370 PZZ655321:PZZ655370 QJV655321:QJV655370 QTR655321:QTR655370 RDN655321:RDN655370 RNJ655321:RNJ655370 RXF655321:RXF655370 SHB655321:SHB655370 SQX655321:SQX655370 TAT655321:TAT655370 TKP655321:TKP655370 TUL655321:TUL655370 UEH655321:UEH655370 UOD655321:UOD655370 UXZ655321:UXZ655370 VHV655321:VHV655370 VRR655321:VRR655370 WBN655321:WBN655370 WLJ655321:WLJ655370 WVF655321:WVF655370 B720857:B720906 IT720857:IT720906 SP720857:SP720906 ACL720857:ACL720906 AMH720857:AMH720906 AWD720857:AWD720906 BFZ720857:BFZ720906 BPV720857:BPV720906 BZR720857:BZR720906 CJN720857:CJN720906 CTJ720857:CTJ720906 DDF720857:DDF720906 DNB720857:DNB720906 DWX720857:DWX720906 EGT720857:EGT720906 EQP720857:EQP720906 FAL720857:FAL720906 FKH720857:FKH720906 FUD720857:FUD720906 GDZ720857:GDZ720906 GNV720857:GNV720906 GXR720857:GXR720906 HHN720857:HHN720906 HRJ720857:HRJ720906 IBF720857:IBF720906 ILB720857:ILB720906 IUX720857:IUX720906 JET720857:JET720906 JOP720857:JOP720906 JYL720857:JYL720906 KIH720857:KIH720906 KSD720857:KSD720906 LBZ720857:LBZ720906 LLV720857:LLV720906 LVR720857:LVR720906 MFN720857:MFN720906 MPJ720857:MPJ720906 MZF720857:MZF720906 NJB720857:NJB720906 NSX720857:NSX720906 OCT720857:OCT720906 OMP720857:OMP720906 OWL720857:OWL720906 PGH720857:PGH720906 PQD720857:PQD720906 PZZ720857:PZZ720906 QJV720857:QJV720906 QTR720857:QTR720906 RDN720857:RDN720906 RNJ720857:RNJ720906 RXF720857:RXF720906 SHB720857:SHB720906 SQX720857:SQX720906 TAT720857:TAT720906 TKP720857:TKP720906 TUL720857:TUL720906 UEH720857:UEH720906 UOD720857:UOD720906 UXZ720857:UXZ720906 VHV720857:VHV720906 VRR720857:VRR720906 WBN720857:WBN720906 WLJ720857:WLJ720906 WVF720857:WVF720906 B786393:B786442 IT786393:IT786442 SP786393:SP786442 ACL786393:ACL786442 AMH786393:AMH786442 AWD786393:AWD786442 BFZ786393:BFZ786442 BPV786393:BPV786442 BZR786393:BZR786442 CJN786393:CJN786442 CTJ786393:CTJ786442 DDF786393:DDF786442 DNB786393:DNB786442 DWX786393:DWX786442 EGT786393:EGT786442 EQP786393:EQP786442 FAL786393:FAL786442 FKH786393:FKH786442 FUD786393:FUD786442 GDZ786393:GDZ786442 GNV786393:GNV786442 GXR786393:GXR786442 HHN786393:HHN786442 HRJ786393:HRJ786442 IBF786393:IBF786442 ILB786393:ILB786442 IUX786393:IUX786442 JET786393:JET786442 JOP786393:JOP786442 JYL786393:JYL786442 KIH786393:KIH786442 KSD786393:KSD786442 LBZ786393:LBZ786442 LLV786393:LLV786442 LVR786393:LVR786442 MFN786393:MFN786442 MPJ786393:MPJ786442 MZF786393:MZF786442 NJB786393:NJB786442 NSX786393:NSX786442 OCT786393:OCT786442 OMP786393:OMP786442 OWL786393:OWL786442 PGH786393:PGH786442 PQD786393:PQD786442 PZZ786393:PZZ786442 QJV786393:QJV786442 QTR786393:QTR786442 RDN786393:RDN786442 RNJ786393:RNJ786442 RXF786393:RXF786442 SHB786393:SHB786442 SQX786393:SQX786442 TAT786393:TAT786442 TKP786393:TKP786442 TUL786393:TUL786442 UEH786393:UEH786442 UOD786393:UOD786442 UXZ786393:UXZ786442 VHV786393:VHV786442 VRR786393:VRR786442 WBN786393:WBN786442 WLJ786393:WLJ786442 WVF786393:WVF786442 B851929:B851978 IT851929:IT851978 SP851929:SP851978 ACL851929:ACL851978 AMH851929:AMH851978 AWD851929:AWD851978 BFZ851929:BFZ851978 BPV851929:BPV851978 BZR851929:BZR851978 CJN851929:CJN851978 CTJ851929:CTJ851978 DDF851929:DDF851978 DNB851929:DNB851978 DWX851929:DWX851978 EGT851929:EGT851978 EQP851929:EQP851978 FAL851929:FAL851978 FKH851929:FKH851978 FUD851929:FUD851978 GDZ851929:GDZ851978 GNV851929:GNV851978 GXR851929:GXR851978 HHN851929:HHN851978 HRJ851929:HRJ851978 IBF851929:IBF851978 ILB851929:ILB851978 IUX851929:IUX851978 JET851929:JET851978 JOP851929:JOP851978 JYL851929:JYL851978 KIH851929:KIH851978 KSD851929:KSD851978 LBZ851929:LBZ851978 LLV851929:LLV851978 LVR851929:LVR851978 MFN851929:MFN851978 MPJ851929:MPJ851978 MZF851929:MZF851978 NJB851929:NJB851978 NSX851929:NSX851978 OCT851929:OCT851978 OMP851929:OMP851978 OWL851929:OWL851978 PGH851929:PGH851978 PQD851929:PQD851978 PZZ851929:PZZ851978 QJV851929:QJV851978 QTR851929:QTR851978 RDN851929:RDN851978 RNJ851929:RNJ851978 RXF851929:RXF851978 SHB851929:SHB851978 SQX851929:SQX851978 TAT851929:TAT851978 TKP851929:TKP851978 TUL851929:TUL851978 UEH851929:UEH851978 UOD851929:UOD851978 UXZ851929:UXZ851978 VHV851929:VHV851978 VRR851929:VRR851978 WBN851929:WBN851978 WLJ851929:WLJ851978 WVF851929:WVF851978 B917465:B917514 IT917465:IT917514 SP917465:SP917514 ACL917465:ACL917514 AMH917465:AMH917514 AWD917465:AWD917514 BFZ917465:BFZ917514 BPV917465:BPV917514 BZR917465:BZR917514 CJN917465:CJN917514 CTJ917465:CTJ917514 DDF917465:DDF917514 DNB917465:DNB917514 DWX917465:DWX917514 EGT917465:EGT917514 EQP917465:EQP917514 FAL917465:FAL917514 FKH917465:FKH917514 FUD917465:FUD917514 GDZ917465:GDZ917514 GNV917465:GNV917514 GXR917465:GXR917514 HHN917465:HHN917514 HRJ917465:HRJ917514 IBF917465:IBF917514 ILB917465:ILB917514 IUX917465:IUX917514 JET917465:JET917514 JOP917465:JOP917514 JYL917465:JYL917514 KIH917465:KIH917514 KSD917465:KSD917514 LBZ917465:LBZ917514 LLV917465:LLV917514 LVR917465:LVR917514 MFN917465:MFN917514 MPJ917465:MPJ917514 MZF917465:MZF917514 NJB917465:NJB917514 NSX917465:NSX917514 OCT917465:OCT917514 OMP917465:OMP917514 OWL917465:OWL917514 PGH917465:PGH917514 PQD917465:PQD917514 PZZ917465:PZZ917514 QJV917465:QJV917514 QTR917465:QTR917514 RDN917465:RDN917514 RNJ917465:RNJ917514 RXF917465:RXF917514 SHB917465:SHB917514 SQX917465:SQX917514 TAT917465:TAT917514 TKP917465:TKP917514 TUL917465:TUL917514 UEH917465:UEH917514 UOD917465:UOD917514 UXZ917465:UXZ917514 VHV917465:VHV917514 VRR917465:VRR917514 WBN917465:WBN917514 WLJ917465:WLJ917514 WVF917465:WVF917514 B983001:B983050 IT983001:IT983050 SP983001:SP983050 ACL983001:ACL983050 AMH983001:AMH983050 AWD983001:AWD983050 BFZ983001:BFZ983050 BPV983001:BPV983050 BZR983001:BZR983050 CJN983001:CJN983050 CTJ983001:CTJ983050 DDF983001:DDF983050 DNB983001:DNB983050 DWX983001:DWX983050 EGT983001:EGT983050 EQP983001:EQP983050 FAL983001:FAL983050 FKH983001:FKH983050 FUD983001:FUD983050 GDZ983001:GDZ983050 GNV983001:GNV983050 GXR983001:GXR983050 HHN983001:HHN983050 HRJ983001:HRJ983050 IBF983001:IBF983050 ILB983001:ILB983050 IUX983001:IUX983050 JET983001:JET983050 JOP983001:JOP983050 JYL983001:JYL983050 KIH983001:KIH983050 KSD983001:KSD983050 LBZ983001:LBZ983050 LLV983001:LLV983050 LVR983001:LVR983050 MFN983001:MFN983050 MPJ983001:MPJ983050 MZF983001:MZF983050 NJB983001:NJB983050 NSX983001:NSX983050 OCT983001:OCT983050 OMP983001:OMP983050 OWL983001:OWL983050 PGH983001:PGH983050 PQD983001:PQD983050 PZZ983001:PZZ983050 QJV983001:QJV983050 QTR983001:QTR983050 RDN983001:RDN983050 RNJ983001:RNJ983050 RXF983001:RXF983050 SHB983001:SHB983050 SQX983001:SQX983050 TAT983001:TAT983050 TKP983001:TKP983050 TUL983001:TUL983050 UEH983001:UEH983050 UOD983001:UOD983050 UXZ983001:UXZ983050 VHV983001:VHV983050 VRR983001:VRR983050 WBN983001:WBN983050 WLJ983001:WLJ983050 WVF983001:WVF983050 WLJ983052:WLJ983101 B65548:B65597 IT65548:IT65597 SP65548:SP65597 ACL65548:ACL65597 AMH65548:AMH65597 AWD65548:AWD65597 BFZ65548:BFZ65597 BPV65548:BPV65597 BZR65548:BZR65597 CJN65548:CJN65597 CTJ65548:CTJ65597 DDF65548:DDF65597 DNB65548:DNB65597 DWX65548:DWX65597 EGT65548:EGT65597 EQP65548:EQP65597 FAL65548:FAL65597 FKH65548:FKH65597 FUD65548:FUD65597 GDZ65548:GDZ65597 GNV65548:GNV65597 GXR65548:GXR65597 HHN65548:HHN65597 HRJ65548:HRJ65597 IBF65548:IBF65597 ILB65548:ILB65597 IUX65548:IUX65597 JET65548:JET65597 JOP65548:JOP65597 JYL65548:JYL65597 KIH65548:KIH65597 KSD65548:KSD65597 LBZ65548:LBZ65597 LLV65548:LLV65597 LVR65548:LVR65597 MFN65548:MFN65597 MPJ65548:MPJ65597 MZF65548:MZF65597 NJB65548:NJB65597 NSX65548:NSX65597 OCT65548:OCT65597 OMP65548:OMP65597 OWL65548:OWL65597 PGH65548:PGH65597 PQD65548:PQD65597 PZZ65548:PZZ65597 QJV65548:QJV65597 QTR65548:QTR65597 RDN65548:RDN65597 RNJ65548:RNJ65597 RXF65548:RXF65597 SHB65548:SHB65597 SQX65548:SQX65597 TAT65548:TAT65597 TKP65548:TKP65597 TUL65548:TUL65597 UEH65548:UEH65597 UOD65548:UOD65597 UXZ65548:UXZ65597 VHV65548:VHV65597 VRR65548:VRR65597 WBN65548:WBN65597 WLJ65548:WLJ65597 WVF65548:WVF65597 B131084:B131133 IT131084:IT131133 SP131084:SP131133 ACL131084:ACL131133 AMH131084:AMH131133 AWD131084:AWD131133 BFZ131084:BFZ131133 BPV131084:BPV131133 BZR131084:BZR131133 CJN131084:CJN131133 CTJ131084:CTJ131133 DDF131084:DDF131133 DNB131084:DNB131133 DWX131084:DWX131133 EGT131084:EGT131133 EQP131084:EQP131133 FAL131084:FAL131133 FKH131084:FKH131133 FUD131084:FUD131133 GDZ131084:GDZ131133 GNV131084:GNV131133 GXR131084:GXR131133 HHN131084:HHN131133 HRJ131084:HRJ131133 IBF131084:IBF131133 ILB131084:ILB131133 IUX131084:IUX131133 JET131084:JET131133 JOP131084:JOP131133 JYL131084:JYL131133 KIH131084:KIH131133 KSD131084:KSD131133 LBZ131084:LBZ131133 LLV131084:LLV131133 LVR131084:LVR131133 MFN131084:MFN131133 MPJ131084:MPJ131133 MZF131084:MZF131133 NJB131084:NJB131133 NSX131084:NSX131133 OCT131084:OCT131133 OMP131084:OMP131133 OWL131084:OWL131133 PGH131084:PGH131133 PQD131084:PQD131133 PZZ131084:PZZ131133 QJV131084:QJV131133 QTR131084:QTR131133 RDN131084:RDN131133 RNJ131084:RNJ131133 RXF131084:RXF131133 SHB131084:SHB131133 SQX131084:SQX131133 TAT131084:TAT131133 TKP131084:TKP131133 TUL131084:TUL131133 UEH131084:UEH131133 UOD131084:UOD131133 UXZ131084:UXZ131133 VHV131084:VHV131133 VRR131084:VRR131133 WBN131084:WBN131133 WLJ131084:WLJ131133 WVF131084:WVF131133 B196620:B196669 IT196620:IT196669 SP196620:SP196669 ACL196620:ACL196669 AMH196620:AMH196669 AWD196620:AWD196669 BFZ196620:BFZ196669 BPV196620:BPV196669 BZR196620:BZR196669 CJN196620:CJN196669 CTJ196620:CTJ196669 DDF196620:DDF196669 DNB196620:DNB196669 DWX196620:DWX196669 EGT196620:EGT196669 EQP196620:EQP196669 FAL196620:FAL196669 FKH196620:FKH196669 FUD196620:FUD196669 GDZ196620:GDZ196669 GNV196620:GNV196669 GXR196620:GXR196669 HHN196620:HHN196669 HRJ196620:HRJ196669 IBF196620:IBF196669 ILB196620:ILB196669 IUX196620:IUX196669 JET196620:JET196669 JOP196620:JOP196669 JYL196620:JYL196669 KIH196620:KIH196669 KSD196620:KSD196669 LBZ196620:LBZ196669 LLV196620:LLV196669 LVR196620:LVR196669 MFN196620:MFN196669 MPJ196620:MPJ196669 MZF196620:MZF196669 NJB196620:NJB196669 NSX196620:NSX196669 OCT196620:OCT196669 OMP196620:OMP196669 OWL196620:OWL196669 PGH196620:PGH196669 PQD196620:PQD196669 PZZ196620:PZZ196669 QJV196620:QJV196669 QTR196620:QTR196669 RDN196620:RDN196669 RNJ196620:RNJ196669 RXF196620:RXF196669 SHB196620:SHB196669 SQX196620:SQX196669 TAT196620:TAT196669 TKP196620:TKP196669 TUL196620:TUL196669 UEH196620:UEH196669 UOD196620:UOD196669 UXZ196620:UXZ196669 VHV196620:VHV196669 VRR196620:VRR196669 WBN196620:WBN196669 WLJ196620:WLJ196669 WVF196620:WVF196669 B262156:B262205 IT262156:IT262205 SP262156:SP262205 ACL262156:ACL262205 AMH262156:AMH262205 AWD262156:AWD262205 BFZ262156:BFZ262205 BPV262156:BPV262205 BZR262156:BZR262205 CJN262156:CJN262205 CTJ262156:CTJ262205 DDF262156:DDF262205 DNB262156:DNB262205 DWX262156:DWX262205 EGT262156:EGT262205 EQP262156:EQP262205 FAL262156:FAL262205 FKH262156:FKH262205 FUD262156:FUD262205 GDZ262156:GDZ262205 GNV262156:GNV262205 GXR262156:GXR262205 HHN262156:HHN262205 HRJ262156:HRJ262205 IBF262156:IBF262205 ILB262156:ILB262205 IUX262156:IUX262205 JET262156:JET262205 JOP262156:JOP262205 JYL262156:JYL262205 KIH262156:KIH262205 KSD262156:KSD262205 LBZ262156:LBZ262205 LLV262156:LLV262205 LVR262156:LVR262205 MFN262156:MFN262205 MPJ262156:MPJ262205 MZF262156:MZF262205 NJB262156:NJB262205 NSX262156:NSX262205 OCT262156:OCT262205 OMP262156:OMP262205 OWL262156:OWL262205 PGH262156:PGH262205 PQD262156:PQD262205 PZZ262156:PZZ262205 QJV262156:QJV262205 QTR262156:QTR262205 RDN262156:RDN262205 RNJ262156:RNJ262205 RXF262156:RXF262205 SHB262156:SHB262205 SQX262156:SQX262205 TAT262156:TAT262205 TKP262156:TKP262205 TUL262156:TUL262205 UEH262156:UEH262205 UOD262156:UOD262205 UXZ262156:UXZ262205 VHV262156:VHV262205 VRR262156:VRR262205 WBN262156:WBN262205 WLJ262156:WLJ262205 WVF262156:WVF262205 B327692:B327741 IT327692:IT327741 SP327692:SP327741 ACL327692:ACL327741 AMH327692:AMH327741 AWD327692:AWD327741 BFZ327692:BFZ327741 BPV327692:BPV327741 BZR327692:BZR327741 CJN327692:CJN327741 CTJ327692:CTJ327741 DDF327692:DDF327741 DNB327692:DNB327741 DWX327692:DWX327741 EGT327692:EGT327741 EQP327692:EQP327741 FAL327692:FAL327741 FKH327692:FKH327741 FUD327692:FUD327741 GDZ327692:GDZ327741 GNV327692:GNV327741 GXR327692:GXR327741 HHN327692:HHN327741 HRJ327692:HRJ327741 IBF327692:IBF327741 ILB327692:ILB327741 IUX327692:IUX327741 JET327692:JET327741 JOP327692:JOP327741 JYL327692:JYL327741 KIH327692:KIH327741 KSD327692:KSD327741 LBZ327692:LBZ327741 LLV327692:LLV327741 LVR327692:LVR327741 MFN327692:MFN327741 MPJ327692:MPJ327741 MZF327692:MZF327741 NJB327692:NJB327741 NSX327692:NSX327741 OCT327692:OCT327741 OMP327692:OMP327741 OWL327692:OWL327741 PGH327692:PGH327741 PQD327692:PQD327741 PZZ327692:PZZ327741 QJV327692:QJV327741 QTR327692:QTR327741 RDN327692:RDN327741 RNJ327692:RNJ327741 RXF327692:RXF327741 SHB327692:SHB327741 SQX327692:SQX327741 TAT327692:TAT327741 TKP327692:TKP327741 TUL327692:TUL327741 UEH327692:UEH327741 UOD327692:UOD327741 UXZ327692:UXZ327741 VHV327692:VHV327741 VRR327692:VRR327741 WBN327692:WBN327741 WLJ327692:WLJ327741 WVF327692:WVF327741 B393228:B393277 IT393228:IT393277 SP393228:SP393277 ACL393228:ACL393277 AMH393228:AMH393277 AWD393228:AWD393277 BFZ393228:BFZ393277 BPV393228:BPV393277 BZR393228:BZR393277 CJN393228:CJN393277 CTJ393228:CTJ393277 DDF393228:DDF393277 DNB393228:DNB393277 DWX393228:DWX393277 EGT393228:EGT393277 EQP393228:EQP393277 FAL393228:FAL393277 FKH393228:FKH393277 FUD393228:FUD393277 GDZ393228:GDZ393277 GNV393228:GNV393277 GXR393228:GXR393277 HHN393228:HHN393277 HRJ393228:HRJ393277 IBF393228:IBF393277 ILB393228:ILB393277 IUX393228:IUX393277 JET393228:JET393277 JOP393228:JOP393277 JYL393228:JYL393277 KIH393228:KIH393277 KSD393228:KSD393277 LBZ393228:LBZ393277 LLV393228:LLV393277 LVR393228:LVR393277 MFN393228:MFN393277 MPJ393228:MPJ393277 MZF393228:MZF393277 NJB393228:NJB393277 NSX393228:NSX393277 OCT393228:OCT393277 OMP393228:OMP393277 OWL393228:OWL393277 PGH393228:PGH393277 PQD393228:PQD393277 PZZ393228:PZZ393277 QJV393228:QJV393277 QTR393228:QTR393277 RDN393228:RDN393277 RNJ393228:RNJ393277 RXF393228:RXF393277 SHB393228:SHB393277 SQX393228:SQX393277 TAT393228:TAT393277 TKP393228:TKP393277 TUL393228:TUL393277 UEH393228:UEH393277 UOD393228:UOD393277 UXZ393228:UXZ393277 VHV393228:VHV393277 VRR393228:VRR393277 WBN393228:WBN393277 WLJ393228:WLJ393277 WVF393228:WVF393277 B458764:B458813 IT458764:IT458813 SP458764:SP458813 ACL458764:ACL458813 AMH458764:AMH458813 AWD458764:AWD458813 BFZ458764:BFZ458813 BPV458764:BPV458813 BZR458764:BZR458813 CJN458764:CJN458813 CTJ458764:CTJ458813 DDF458764:DDF458813 DNB458764:DNB458813 DWX458764:DWX458813 EGT458764:EGT458813 EQP458764:EQP458813 FAL458764:FAL458813 FKH458764:FKH458813 FUD458764:FUD458813 GDZ458764:GDZ458813 GNV458764:GNV458813 GXR458764:GXR458813 HHN458764:HHN458813 HRJ458764:HRJ458813 IBF458764:IBF458813 ILB458764:ILB458813 IUX458764:IUX458813 JET458764:JET458813 JOP458764:JOP458813 JYL458764:JYL458813 KIH458764:KIH458813 KSD458764:KSD458813 LBZ458764:LBZ458813 LLV458764:LLV458813 LVR458764:LVR458813 MFN458764:MFN458813 MPJ458764:MPJ458813 MZF458764:MZF458813 NJB458764:NJB458813 NSX458764:NSX458813 OCT458764:OCT458813 OMP458764:OMP458813 OWL458764:OWL458813 PGH458764:PGH458813 PQD458764:PQD458813 PZZ458764:PZZ458813 QJV458764:QJV458813 QTR458764:QTR458813 RDN458764:RDN458813 RNJ458764:RNJ458813 RXF458764:RXF458813 SHB458764:SHB458813 SQX458764:SQX458813 TAT458764:TAT458813 TKP458764:TKP458813 TUL458764:TUL458813 UEH458764:UEH458813 UOD458764:UOD458813 UXZ458764:UXZ458813 VHV458764:VHV458813 VRR458764:VRR458813 WBN458764:WBN458813 WLJ458764:WLJ458813 WVF458764:WVF458813 B524300:B524349 IT524300:IT524349 SP524300:SP524349 ACL524300:ACL524349 AMH524300:AMH524349 AWD524300:AWD524349 BFZ524300:BFZ524349 BPV524300:BPV524349 BZR524300:BZR524349 CJN524300:CJN524349 CTJ524300:CTJ524349 DDF524300:DDF524349 DNB524300:DNB524349 DWX524300:DWX524349 EGT524300:EGT524349 EQP524300:EQP524349 FAL524300:FAL524349 FKH524300:FKH524349 FUD524300:FUD524349 GDZ524300:GDZ524349 GNV524300:GNV524349 GXR524300:GXR524349 HHN524300:HHN524349 HRJ524300:HRJ524349 IBF524300:IBF524349 ILB524300:ILB524349 IUX524300:IUX524349 JET524300:JET524349 JOP524300:JOP524349 JYL524300:JYL524349 KIH524300:KIH524349 KSD524300:KSD524349 LBZ524300:LBZ524349 LLV524300:LLV524349 LVR524300:LVR524349 MFN524300:MFN524349 MPJ524300:MPJ524349 MZF524300:MZF524349 NJB524300:NJB524349 NSX524300:NSX524349 OCT524300:OCT524349 OMP524300:OMP524349 OWL524300:OWL524349 PGH524300:PGH524349 PQD524300:PQD524349 PZZ524300:PZZ524349 QJV524300:QJV524349 QTR524300:QTR524349 RDN524300:RDN524349 RNJ524300:RNJ524349 RXF524300:RXF524349 SHB524300:SHB524349 SQX524300:SQX524349 TAT524300:TAT524349 TKP524300:TKP524349 TUL524300:TUL524349 UEH524300:UEH524349 UOD524300:UOD524349 UXZ524300:UXZ524349 VHV524300:VHV524349 VRR524300:VRR524349 WBN524300:WBN524349 WLJ524300:WLJ524349 WVF524300:WVF524349 B589836:B589885 IT589836:IT589885 SP589836:SP589885 ACL589836:ACL589885 AMH589836:AMH589885 AWD589836:AWD589885 BFZ589836:BFZ589885 BPV589836:BPV589885 BZR589836:BZR589885 CJN589836:CJN589885 CTJ589836:CTJ589885 DDF589836:DDF589885 DNB589836:DNB589885 DWX589836:DWX589885 EGT589836:EGT589885 EQP589836:EQP589885 FAL589836:FAL589885 FKH589836:FKH589885 FUD589836:FUD589885 GDZ589836:GDZ589885 GNV589836:GNV589885 GXR589836:GXR589885 HHN589836:HHN589885 HRJ589836:HRJ589885 IBF589836:IBF589885 ILB589836:ILB589885 IUX589836:IUX589885 JET589836:JET589885 JOP589836:JOP589885 JYL589836:JYL589885 KIH589836:KIH589885 KSD589836:KSD589885 LBZ589836:LBZ589885 LLV589836:LLV589885 LVR589836:LVR589885 MFN589836:MFN589885 MPJ589836:MPJ589885 MZF589836:MZF589885 NJB589836:NJB589885 NSX589836:NSX589885 OCT589836:OCT589885 OMP589836:OMP589885 OWL589836:OWL589885 PGH589836:PGH589885 PQD589836:PQD589885 PZZ589836:PZZ589885 QJV589836:QJV589885 QTR589836:QTR589885 RDN589836:RDN589885 RNJ589836:RNJ589885 RXF589836:RXF589885 SHB589836:SHB589885 SQX589836:SQX589885 TAT589836:TAT589885 TKP589836:TKP589885 TUL589836:TUL589885 UEH589836:UEH589885 UOD589836:UOD589885 UXZ589836:UXZ589885 VHV589836:VHV589885 VRR589836:VRR589885 WBN589836:WBN589885 WLJ589836:WLJ589885 WVF589836:WVF589885 B655372:B655421 IT655372:IT655421 SP655372:SP655421 ACL655372:ACL655421 AMH655372:AMH655421 AWD655372:AWD655421 BFZ655372:BFZ655421 BPV655372:BPV655421 BZR655372:BZR655421 CJN655372:CJN655421 CTJ655372:CTJ655421 DDF655372:DDF655421 DNB655372:DNB655421 DWX655372:DWX655421 EGT655372:EGT655421 EQP655372:EQP655421 FAL655372:FAL655421 FKH655372:FKH655421 FUD655372:FUD655421 GDZ655372:GDZ655421 GNV655372:GNV655421 GXR655372:GXR655421 HHN655372:HHN655421 HRJ655372:HRJ655421 IBF655372:IBF655421 ILB655372:ILB655421 IUX655372:IUX655421 JET655372:JET655421 JOP655372:JOP655421 JYL655372:JYL655421 KIH655372:KIH655421 KSD655372:KSD655421 LBZ655372:LBZ655421 LLV655372:LLV655421 LVR655372:LVR655421 MFN655372:MFN655421 MPJ655372:MPJ655421 MZF655372:MZF655421 NJB655372:NJB655421 NSX655372:NSX655421 OCT655372:OCT655421 OMP655372:OMP655421 OWL655372:OWL655421 PGH655372:PGH655421 PQD655372:PQD655421 PZZ655372:PZZ655421 QJV655372:QJV655421 QTR655372:QTR655421 RDN655372:RDN655421 RNJ655372:RNJ655421 RXF655372:RXF655421 SHB655372:SHB655421 SQX655372:SQX655421 TAT655372:TAT655421 TKP655372:TKP655421 TUL655372:TUL655421 UEH655372:UEH655421 UOD655372:UOD655421 UXZ655372:UXZ655421 VHV655372:VHV655421 VRR655372:VRR655421 WBN655372:WBN655421 WLJ655372:WLJ655421 WVF655372:WVF655421 B720908:B720957 IT720908:IT720957 SP720908:SP720957 ACL720908:ACL720957 AMH720908:AMH720957 AWD720908:AWD720957 BFZ720908:BFZ720957 BPV720908:BPV720957 BZR720908:BZR720957 CJN720908:CJN720957 CTJ720908:CTJ720957 DDF720908:DDF720957 DNB720908:DNB720957 DWX720908:DWX720957 EGT720908:EGT720957 EQP720908:EQP720957 FAL720908:FAL720957 FKH720908:FKH720957 FUD720908:FUD720957 GDZ720908:GDZ720957 GNV720908:GNV720957 GXR720908:GXR720957 HHN720908:HHN720957 HRJ720908:HRJ720957 IBF720908:IBF720957 ILB720908:ILB720957 IUX720908:IUX720957 JET720908:JET720957 JOP720908:JOP720957 JYL720908:JYL720957 KIH720908:KIH720957 KSD720908:KSD720957 LBZ720908:LBZ720957 LLV720908:LLV720957 LVR720908:LVR720957 MFN720908:MFN720957 MPJ720908:MPJ720957 MZF720908:MZF720957 NJB720908:NJB720957 NSX720908:NSX720957 OCT720908:OCT720957 OMP720908:OMP720957 OWL720908:OWL720957 PGH720908:PGH720957 PQD720908:PQD720957 PZZ720908:PZZ720957 QJV720908:QJV720957 QTR720908:QTR720957 RDN720908:RDN720957 RNJ720908:RNJ720957 RXF720908:RXF720957 SHB720908:SHB720957 SQX720908:SQX720957 TAT720908:TAT720957 TKP720908:TKP720957 TUL720908:TUL720957 UEH720908:UEH720957 UOD720908:UOD720957 UXZ720908:UXZ720957 VHV720908:VHV720957 VRR720908:VRR720957 WBN720908:WBN720957 WLJ720908:WLJ720957 WVF720908:WVF720957 B786444:B786493 IT786444:IT786493 SP786444:SP786493 ACL786444:ACL786493 AMH786444:AMH786493 AWD786444:AWD786493 BFZ786444:BFZ786493 BPV786444:BPV786493 BZR786444:BZR786493 CJN786444:CJN786493 CTJ786444:CTJ786493 DDF786444:DDF786493 DNB786444:DNB786493 DWX786444:DWX786493 EGT786444:EGT786493 EQP786444:EQP786493 FAL786444:FAL786493 FKH786444:FKH786493 FUD786444:FUD786493 GDZ786444:GDZ786493 GNV786444:GNV786493 GXR786444:GXR786493 HHN786444:HHN786493 HRJ786444:HRJ786493 IBF786444:IBF786493 ILB786444:ILB786493 IUX786444:IUX786493 JET786444:JET786493 JOP786444:JOP786493 JYL786444:JYL786493 KIH786444:KIH786493 KSD786444:KSD786493 LBZ786444:LBZ786493 LLV786444:LLV786493 LVR786444:LVR786493 MFN786444:MFN786493 MPJ786444:MPJ786493 MZF786444:MZF786493 NJB786444:NJB786493 NSX786444:NSX786493 OCT786444:OCT786493 OMP786444:OMP786493 OWL786444:OWL786493 PGH786444:PGH786493 PQD786444:PQD786493 PZZ786444:PZZ786493 QJV786444:QJV786493 QTR786444:QTR786493 RDN786444:RDN786493 RNJ786444:RNJ786493 RXF786444:RXF786493 SHB786444:SHB786493 SQX786444:SQX786493 TAT786444:TAT786493 TKP786444:TKP786493 TUL786444:TUL786493 UEH786444:UEH786493 UOD786444:UOD786493 UXZ786444:UXZ786493 VHV786444:VHV786493 VRR786444:VRR786493 WBN786444:WBN786493 WLJ786444:WLJ786493 WVF786444:WVF786493 B851980:B852029 IT851980:IT852029 SP851980:SP852029 ACL851980:ACL852029 AMH851980:AMH852029 AWD851980:AWD852029 BFZ851980:BFZ852029 BPV851980:BPV852029 BZR851980:BZR852029 CJN851980:CJN852029 CTJ851980:CTJ852029 DDF851980:DDF852029 DNB851980:DNB852029 DWX851980:DWX852029 EGT851980:EGT852029 EQP851980:EQP852029 FAL851980:FAL852029 FKH851980:FKH852029 FUD851980:FUD852029 GDZ851980:GDZ852029 GNV851980:GNV852029 GXR851980:GXR852029 HHN851980:HHN852029 HRJ851980:HRJ852029 IBF851980:IBF852029 ILB851980:ILB852029 IUX851980:IUX852029 JET851980:JET852029 JOP851980:JOP852029 JYL851980:JYL852029 KIH851980:KIH852029 KSD851980:KSD852029 LBZ851980:LBZ852029 LLV851980:LLV852029 LVR851980:LVR852029 MFN851980:MFN852029 MPJ851980:MPJ852029 MZF851980:MZF852029 NJB851980:NJB852029 NSX851980:NSX852029 OCT851980:OCT852029 OMP851980:OMP852029 OWL851980:OWL852029 PGH851980:PGH852029 PQD851980:PQD852029 PZZ851980:PZZ852029 QJV851980:QJV852029 QTR851980:QTR852029 RDN851980:RDN852029 RNJ851980:RNJ852029 RXF851980:RXF852029 SHB851980:SHB852029 SQX851980:SQX852029 TAT851980:TAT852029 TKP851980:TKP852029 TUL851980:TUL852029 UEH851980:UEH852029 UOD851980:UOD852029 UXZ851980:UXZ852029 VHV851980:VHV852029 VRR851980:VRR852029 WBN851980:WBN852029 WLJ851980:WLJ852029 WVF851980:WVF852029 B917516:B917565 IT917516:IT917565 SP917516:SP917565 ACL917516:ACL917565 AMH917516:AMH917565 AWD917516:AWD917565 BFZ917516:BFZ917565 BPV917516:BPV917565 BZR917516:BZR917565 CJN917516:CJN917565 CTJ917516:CTJ917565 DDF917516:DDF917565 DNB917516:DNB917565 DWX917516:DWX917565 EGT917516:EGT917565 EQP917516:EQP917565 FAL917516:FAL917565 FKH917516:FKH917565 FUD917516:FUD917565 GDZ917516:GDZ917565 GNV917516:GNV917565 GXR917516:GXR917565 HHN917516:HHN917565 HRJ917516:HRJ917565 IBF917516:IBF917565 ILB917516:ILB917565 IUX917516:IUX917565 JET917516:JET917565 JOP917516:JOP917565 JYL917516:JYL917565 KIH917516:KIH917565 KSD917516:KSD917565 LBZ917516:LBZ917565 LLV917516:LLV917565 LVR917516:LVR917565 MFN917516:MFN917565 MPJ917516:MPJ917565 MZF917516:MZF917565 NJB917516:NJB917565 NSX917516:NSX917565 OCT917516:OCT917565 OMP917516:OMP917565 OWL917516:OWL917565 PGH917516:PGH917565 PQD917516:PQD917565 PZZ917516:PZZ917565 QJV917516:QJV917565 QTR917516:QTR917565 RDN917516:RDN917565 RNJ917516:RNJ917565 RXF917516:RXF917565 SHB917516:SHB917565 SQX917516:SQX917565 TAT917516:TAT917565 TKP917516:TKP917565 TUL917516:TUL917565 UEH917516:UEH917565 UOD917516:UOD917565 UXZ917516:UXZ917565 VHV917516:VHV917565 VRR917516:VRR917565 WBN917516:WBN917565 WLJ917516:WLJ917565 WVF917516:WVF917565 B983052:B983101 IT983052:IT983101 SP983052:SP983101 ACL983052:ACL983101 AMH983052:AMH983101 AWD983052:AWD983101 BFZ983052:BFZ983101 BPV983052:BPV983101 BZR983052:BZR983101 CJN983052:CJN983101 CTJ983052:CTJ983101 DDF983052:DDF983101 DNB983052:DNB983101 DWX983052:DWX983101 EGT983052:EGT983101 EQP983052:EQP983101 FAL983052:FAL983101 FKH983052:FKH983101 FUD983052:FUD983101 GDZ983052:GDZ983101 GNV983052:GNV983101 GXR983052:GXR983101 HHN983052:HHN983101 HRJ983052:HRJ983101 IBF983052:IBF983101 ILB983052:ILB983101 IUX983052:IUX983101 JET983052:JET983101 JOP983052:JOP983101 JYL983052:JYL983101 KIH983052:KIH983101 KSD983052:KSD983101 LBZ983052:LBZ983101 LLV983052:LLV983101 LVR983052:LVR983101 MFN983052:MFN983101 MPJ983052:MPJ983101 MZF983052:MZF983101 NJB983052:NJB983101 NSX983052:NSX983101 OCT983052:OCT983101 OMP983052:OMP983101 OWL983052:OWL983101 PGH983052:PGH983101 PQD983052:PQD983101 PZZ983052:PZZ983101 QJV983052:QJV983101 QTR983052:QTR983101 RDN983052:RDN983101 RNJ983052:RNJ983101 RXF983052:RXF983101 SHB983052:SHB983101 SQX983052:SQX983101 TAT983052:TAT983101 TKP983052:TKP983101 TUL983052:TUL983101 UEH983052:UEH983101 UOD983052:UOD983101 UXZ983052:UXZ983101 VHV983052:VHV983101 VRR983052:VRR983101 SP14:SP61 ACL14:ACL61 AMH14:AMH61 AWD14:AWD61 BFZ14:BFZ61 BPV14:BPV61 BZR14:BZR61 CJN14:CJN61 CTJ14:CTJ61 DDF14:DDF61 DNB14:DNB61 DWX14:DWX61 EGT14:EGT61 EQP14:EQP61 FAL14:FAL61 FKH14:FKH61 FUD14:FUD61 GDZ14:GDZ61 GNV14:GNV61 GXR14:GXR61 HHN14:HHN61 HRJ14:HRJ61 IBF14:IBF61 ILB14:ILB61 IUX14:IUX61 JET14:JET61 JOP14:JOP61 JYL14:JYL61 KIH14:KIH61 KSD14:KSD61 LBZ14:LBZ61 LLV14:LLV61 LVR14:LVR61 MFN14:MFN61 MPJ14:MPJ61 MZF14:MZF61 NJB14:NJB61 NSX14:NSX61 OCT14:OCT61 OMP14:OMP61 OWL14:OWL61 PGH14:PGH61 PQD14:PQD61 PZZ14:PZZ61 QJV14:QJV61 QTR14:QTR61 RDN14:RDN61 RNJ14:RNJ61 RXF14:RXF61 SHB14:SHB61 SQX14:SQX61 TAT14:TAT61 TKP14:TKP61 TUL14:TUL61 UEH14:UEH61 UOD14:UOD61 UXZ14:UXZ61 VHV14:VHV61 VRR14:VRR61 WBN14:WBN61 WLJ14:WLJ61 WVF14:WVF61 IT14:IT61" xr:uid="{00000000-0002-0000-0700-000007000000}"/>
    <dataValidation allowBlank="1" showInputMessage="1" showErrorMessage="1" prompt="Percentage" sqref="WWK982998 JI12 TE12 ADA12 AMW12 AWS12 BGO12 BQK12 CAG12 CKC12 CTY12 DDU12 DNQ12 DXM12 EHI12 ERE12 FBA12 FKW12 FUS12 GEO12 GOK12 GYG12 HIC12 HRY12 IBU12 ILQ12 IVM12 JFI12 JPE12 JZA12 KIW12 KSS12 LCO12 LMK12 LWG12 MGC12 MPY12 MZU12 NJQ12 NTM12 ODI12 ONE12 OXA12 PGW12 PQS12 QAO12 QKK12 QUG12 REC12 RNY12 RXU12 SHQ12 SRM12 TBI12 TLE12 TVA12 UEW12 UOS12 UYO12 VIK12 VSG12 WCC12 WLY12 WVU12 N65494 JI65494 TE65494 ADA65494 AMW65494 AWS65494 BGO65494 BQK65494 CAG65494 CKC65494 CTY65494 DDU65494 DNQ65494 DXM65494 EHI65494 ERE65494 FBA65494 FKW65494 FUS65494 GEO65494 GOK65494 GYG65494 HIC65494 HRY65494 IBU65494 ILQ65494 IVM65494 JFI65494 JPE65494 JZA65494 KIW65494 KSS65494 LCO65494 LMK65494 LWG65494 MGC65494 MPY65494 MZU65494 NJQ65494 NTM65494 ODI65494 ONE65494 OXA65494 PGW65494 PQS65494 QAO65494 QKK65494 QUG65494 REC65494 RNY65494 RXU65494 SHQ65494 SRM65494 TBI65494 TLE65494 TVA65494 UEW65494 UOS65494 UYO65494 VIK65494 VSG65494 WCC65494 WLY65494 WVU65494 N131030 JI131030 TE131030 ADA131030 AMW131030 AWS131030 BGO131030 BQK131030 CAG131030 CKC131030 CTY131030 DDU131030 DNQ131030 DXM131030 EHI131030 ERE131030 FBA131030 FKW131030 FUS131030 GEO131030 GOK131030 GYG131030 HIC131030 HRY131030 IBU131030 ILQ131030 IVM131030 JFI131030 JPE131030 JZA131030 KIW131030 KSS131030 LCO131030 LMK131030 LWG131030 MGC131030 MPY131030 MZU131030 NJQ131030 NTM131030 ODI131030 ONE131030 OXA131030 PGW131030 PQS131030 QAO131030 QKK131030 QUG131030 REC131030 RNY131030 RXU131030 SHQ131030 SRM131030 TBI131030 TLE131030 TVA131030 UEW131030 UOS131030 UYO131030 VIK131030 VSG131030 WCC131030 WLY131030 WVU131030 N196566 JI196566 TE196566 ADA196566 AMW196566 AWS196566 BGO196566 BQK196566 CAG196566 CKC196566 CTY196566 DDU196566 DNQ196566 DXM196566 EHI196566 ERE196566 FBA196566 FKW196566 FUS196566 GEO196566 GOK196566 GYG196566 HIC196566 HRY196566 IBU196566 ILQ196566 IVM196566 JFI196566 JPE196566 JZA196566 KIW196566 KSS196566 LCO196566 LMK196566 LWG196566 MGC196566 MPY196566 MZU196566 NJQ196566 NTM196566 ODI196566 ONE196566 OXA196566 PGW196566 PQS196566 QAO196566 QKK196566 QUG196566 REC196566 RNY196566 RXU196566 SHQ196566 SRM196566 TBI196566 TLE196566 TVA196566 UEW196566 UOS196566 UYO196566 VIK196566 VSG196566 WCC196566 WLY196566 WVU196566 N262102 JI262102 TE262102 ADA262102 AMW262102 AWS262102 BGO262102 BQK262102 CAG262102 CKC262102 CTY262102 DDU262102 DNQ262102 DXM262102 EHI262102 ERE262102 FBA262102 FKW262102 FUS262102 GEO262102 GOK262102 GYG262102 HIC262102 HRY262102 IBU262102 ILQ262102 IVM262102 JFI262102 JPE262102 JZA262102 KIW262102 KSS262102 LCO262102 LMK262102 LWG262102 MGC262102 MPY262102 MZU262102 NJQ262102 NTM262102 ODI262102 ONE262102 OXA262102 PGW262102 PQS262102 QAO262102 QKK262102 QUG262102 REC262102 RNY262102 RXU262102 SHQ262102 SRM262102 TBI262102 TLE262102 TVA262102 UEW262102 UOS262102 UYO262102 VIK262102 VSG262102 WCC262102 WLY262102 WVU262102 N327638 JI327638 TE327638 ADA327638 AMW327638 AWS327638 BGO327638 BQK327638 CAG327638 CKC327638 CTY327638 DDU327638 DNQ327638 DXM327638 EHI327638 ERE327638 FBA327638 FKW327638 FUS327638 GEO327638 GOK327638 GYG327638 HIC327638 HRY327638 IBU327638 ILQ327638 IVM327638 JFI327638 JPE327638 JZA327638 KIW327638 KSS327638 LCO327638 LMK327638 LWG327638 MGC327638 MPY327638 MZU327638 NJQ327638 NTM327638 ODI327638 ONE327638 OXA327638 PGW327638 PQS327638 QAO327638 QKK327638 QUG327638 REC327638 RNY327638 RXU327638 SHQ327638 SRM327638 TBI327638 TLE327638 TVA327638 UEW327638 UOS327638 UYO327638 VIK327638 VSG327638 WCC327638 WLY327638 WVU327638 N393174 JI393174 TE393174 ADA393174 AMW393174 AWS393174 BGO393174 BQK393174 CAG393174 CKC393174 CTY393174 DDU393174 DNQ393174 DXM393174 EHI393174 ERE393174 FBA393174 FKW393174 FUS393174 GEO393174 GOK393174 GYG393174 HIC393174 HRY393174 IBU393174 ILQ393174 IVM393174 JFI393174 JPE393174 JZA393174 KIW393174 KSS393174 LCO393174 LMK393174 LWG393174 MGC393174 MPY393174 MZU393174 NJQ393174 NTM393174 ODI393174 ONE393174 OXA393174 PGW393174 PQS393174 QAO393174 QKK393174 QUG393174 REC393174 RNY393174 RXU393174 SHQ393174 SRM393174 TBI393174 TLE393174 TVA393174 UEW393174 UOS393174 UYO393174 VIK393174 VSG393174 WCC393174 WLY393174 WVU393174 N458710 JI458710 TE458710 ADA458710 AMW458710 AWS458710 BGO458710 BQK458710 CAG458710 CKC458710 CTY458710 DDU458710 DNQ458710 DXM458710 EHI458710 ERE458710 FBA458710 FKW458710 FUS458710 GEO458710 GOK458710 GYG458710 HIC458710 HRY458710 IBU458710 ILQ458710 IVM458710 JFI458710 JPE458710 JZA458710 KIW458710 KSS458710 LCO458710 LMK458710 LWG458710 MGC458710 MPY458710 MZU458710 NJQ458710 NTM458710 ODI458710 ONE458710 OXA458710 PGW458710 PQS458710 QAO458710 QKK458710 QUG458710 REC458710 RNY458710 RXU458710 SHQ458710 SRM458710 TBI458710 TLE458710 TVA458710 UEW458710 UOS458710 UYO458710 VIK458710 VSG458710 WCC458710 WLY458710 WVU458710 N524246 JI524246 TE524246 ADA524246 AMW524246 AWS524246 BGO524246 BQK524246 CAG524246 CKC524246 CTY524246 DDU524246 DNQ524246 DXM524246 EHI524246 ERE524246 FBA524246 FKW524246 FUS524246 GEO524246 GOK524246 GYG524246 HIC524246 HRY524246 IBU524246 ILQ524246 IVM524246 JFI524246 JPE524246 JZA524246 KIW524246 KSS524246 LCO524246 LMK524246 LWG524246 MGC524246 MPY524246 MZU524246 NJQ524246 NTM524246 ODI524246 ONE524246 OXA524246 PGW524246 PQS524246 QAO524246 QKK524246 QUG524246 REC524246 RNY524246 RXU524246 SHQ524246 SRM524246 TBI524246 TLE524246 TVA524246 UEW524246 UOS524246 UYO524246 VIK524246 VSG524246 WCC524246 WLY524246 WVU524246 N589782 JI589782 TE589782 ADA589782 AMW589782 AWS589782 BGO589782 BQK589782 CAG589782 CKC589782 CTY589782 DDU589782 DNQ589782 DXM589782 EHI589782 ERE589782 FBA589782 FKW589782 FUS589782 GEO589782 GOK589782 GYG589782 HIC589782 HRY589782 IBU589782 ILQ589782 IVM589782 JFI589782 JPE589782 JZA589782 KIW589782 KSS589782 LCO589782 LMK589782 LWG589782 MGC589782 MPY589782 MZU589782 NJQ589782 NTM589782 ODI589782 ONE589782 OXA589782 PGW589782 PQS589782 QAO589782 QKK589782 QUG589782 REC589782 RNY589782 RXU589782 SHQ589782 SRM589782 TBI589782 TLE589782 TVA589782 UEW589782 UOS589782 UYO589782 VIK589782 VSG589782 WCC589782 WLY589782 WVU589782 N655318 JI655318 TE655318 ADA655318 AMW655318 AWS655318 BGO655318 BQK655318 CAG655318 CKC655318 CTY655318 DDU655318 DNQ655318 DXM655318 EHI655318 ERE655318 FBA655318 FKW655318 FUS655318 GEO655318 GOK655318 GYG655318 HIC655318 HRY655318 IBU655318 ILQ655318 IVM655318 JFI655318 JPE655318 JZA655318 KIW655318 KSS655318 LCO655318 LMK655318 LWG655318 MGC655318 MPY655318 MZU655318 NJQ655318 NTM655318 ODI655318 ONE655318 OXA655318 PGW655318 PQS655318 QAO655318 QKK655318 QUG655318 REC655318 RNY655318 RXU655318 SHQ655318 SRM655318 TBI655318 TLE655318 TVA655318 UEW655318 UOS655318 UYO655318 VIK655318 VSG655318 WCC655318 WLY655318 WVU655318 N720854 JI720854 TE720854 ADA720854 AMW720854 AWS720854 BGO720854 BQK720854 CAG720854 CKC720854 CTY720854 DDU720854 DNQ720854 DXM720854 EHI720854 ERE720854 FBA720854 FKW720854 FUS720854 GEO720854 GOK720854 GYG720854 HIC720854 HRY720854 IBU720854 ILQ720854 IVM720854 JFI720854 JPE720854 JZA720854 KIW720854 KSS720854 LCO720854 LMK720854 LWG720854 MGC720854 MPY720854 MZU720854 NJQ720854 NTM720854 ODI720854 ONE720854 OXA720854 PGW720854 PQS720854 QAO720854 QKK720854 QUG720854 REC720854 RNY720854 RXU720854 SHQ720854 SRM720854 TBI720854 TLE720854 TVA720854 UEW720854 UOS720854 UYO720854 VIK720854 VSG720854 WCC720854 WLY720854 WVU720854 N786390 JI786390 TE786390 ADA786390 AMW786390 AWS786390 BGO786390 BQK786390 CAG786390 CKC786390 CTY786390 DDU786390 DNQ786390 DXM786390 EHI786390 ERE786390 FBA786390 FKW786390 FUS786390 GEO786390 GOK786390 GYG786390 HIC786390 HRY786390 IBU786390 ILQ786390 IVM786390 JFI786390 JPE786390 JZA786390 KIW786390 KSS786390 LCO786390 LMK786390 LWG786390 MGC786390 MPY786390 MZU786390 NJQ786390 NTM786390 ODI786390 ONE786390 OXA786390 PGW786390 PQS786390 QAO786390 QKK786390 QUG786390 REC786390 RNY786390 RXU786390 SHQ786390 SRM786390 TBI786390 TLE786390 TVA786390 UEW786390 UOS786390 UYO786390 VIK786390 VSG786390 WCC786390 WLY786390 WVU786390 N851926 JI851926 TE851926 ADA851926 AMW851926 AWS851926 BGO851926 BQK851926 CAG851926 CKC851926 CTY851926 DDU851926 DNQ851926 DXM851926 EHI851926 ERE851926 FBA851926 FKW851926 FUS851926 GEO851926 GOK851926 GYG851926 HIC851926 HRY851926 IBU851926 ILQ851926 IVM851926 JFI851926 JPE851926 JZA851926 KIW851926 KSS851926 LCO851926 LMK851926 LWG851926 MGC851926 MPY851926 MZU851926 NJQ851926 NTM851926 ODI851926 ONE851926 OXA851926 PGW851926 PQS851926 QAO851926 QKK851926 QUG851926 REC851926 RNY851926 RXU851926 SHQ851926 SRM851926 TBI851926 TLE851926 TVA851926 UEW851926 UOS851926 UYO851926 VIK851926 VSG851926 WCC851926 WLY851926 WVU851926 N917462 JI917462 TE917462 ADA917462 AMW917462 AWS917462 BGO917462 BQK917462 CAG917462 CKC917462 CTY917462 DDU917462 DNQ917462 DXM917462 EHI917462 ERE917462 FBA917462 FKW917462 FUS917462 GEO917462 GOK917462 GYG917462 HIC917462 HRY917462 IBU917462 ILQ917462 IVM917462 JFI917462 JPE917462 JZA917462 KIW917462 KSS917462 LCO917462 LMK917462 LWG917462 MGC917462 MPY917462 MZU917462 NJQ917462 NTM917462 ODI917462 ONE917462 OXA917462 PGW917462 PQS917462 QAO917462 QKK917462 QUG917462 REC917462 RNY917462 RXU917462 SHQ917462 SRM917462 TBI917462 TLE917462 TVA917462 UEW917462 UOS917462 UYO917462 VIK917462 VSG917462 WCC917462 WLY917462 WVU917462 N982998 JI982998 TE982998 ADA982998 AMW982998 AWS982998 BGO982998 BQK982998 CAG982998 CKC982998 CTY982998 DDU982998 DNQ982998 DXM982998 EHI982998 ERE982998 FBA982998 FKW982998 FUS982998 GEO982998 GOK982998 GYG982998 HIC982998 HRY982998 IBU982998 ILQ982998 IVM982998 JFI982998 JPE982998 JZA982998 KIW982998 KSS982998 LCO982998 LMK982998 LWG982998 MGC982998 MPY982998 MZU982998 NJQ982998 NTM982998 ODI982998 ONE982998 OXA982998 PGW982998 PQS982998 QAO982998 QKK982998 QUG982998 REC982998 RNY982998 RXU982998 SHQ982998 SRM982998 TBI982998 TLE982998 TVA982998 UEW982998 UOS982998 UYO982998 VIK982998 VSG982998 WCC982998 WLY982998 WVU982998 KTI982998 JV12 TR12 ADN12 ANJ12 AXF12 BHB12 BQX12 CAT12 CKP12 CUL12 DEH12 DOD12 DXZ12 EHV12 ERR12 FBN12 FLJ12 FVF12 GFB12 GOX12 GYT12 HIP12 HSL12 ICH12 IMD12 IVZ12 JFV12 JPR12 JZN12 KJJ12 KTF12 LDB12 LMX12 LWT12 MGP12 MQL12 NAH12 NKD12 NTZ12 ODV12 ONR12 OXN12 PHJ12 PRF12 QBB12 QKX12 QUT12 REP12 ROL12 RYH12 SID12 SRZ12 TBV12 TLR12 TVN12 UFJ12 UPF12 UZB12 VIX12 VST12 WCP12 WML12 WWH12 LDE982998 JV65494 TR65494 ADN65494 ANJ65494 AXF65494 BHB65494 BQX65494 CAT65494 CKP65494 CUL65494 DEH65494 DOD65494 DXZ65494 EHV65494 ERR65494 FBN65494 FLJ65494 FVF65494 GFB65494 GOX65494 GYT65494 HIP65494 HSL65494 ICH65494 IMD65494 IVZ65494 JFV65494 JPR65494 JZN65494 KJJ65494 KTF65494 LDB65494 LMX65494 LWT65494 MGP65494 MQL65494 NAH65494 NKD65494 NTZ65494 ODV65494 ONR65494 OXN65494 PHJ65494 PRF65494 QBB65494 QKX65494 QUT65494 REP65494 ROL65494 RYH65494 SID65494 SRZ65494 TBV65494 TLR65494 TVN65494 UFJ65494 UPF65494 UZB65494 VIX65494 VST65494 WCP65494 WML65494 WWH65494 LNA982998 JV131030 TR131030 ADN131030 ANJ131030 AXF131030 BHB131030 BQX131030 CAT131030 CKP131030 CUL131030 DEH131030 DOD131030 DXZ131030 EHV131030 ERR131030 FBN131030 FLJ131030 FVF131030 GFB131030 GOX131030 GYT131030 HIP131030 HSL131030 ICH131030 IMD131030 IVZ131030 JFV131030 JPR131030 JZN131030 KJJ131030 KTF131030 LDB131030 LMX131030 LWT131030 MGP131030 MQL131030 NAH131030 NKD131030 NTZ131030 ODV131030 ONR131030 OXN131030 PHJ131030 PRF131030 QBB131030 QKX131030 QUT131030 REP131030 ROL131030 RYH131030 SID131030 SRZ131030 TBV131030 TLR131030 TVN131030 UFJ131030 UPF131030 UZB131030 VIX131030 VST131030 WCP131030 WML131030 WWH131030 LWW982998 JV196566 TR196566 ADN196566 ANJ196566 AXF196566 BHB196566 BQX196566 CAT196566 CKP196566 CUL196566 DEH196566 DOD196566 DXZ196566 EHV196566 ERR196566 FBN196566 FLJ196566 FVF196566 GFB196566 GOX196566 GYT196566 HIP196566 HSL196566 ICH196566 IMD196566 IVZ196566 JFV196566 JPR196566 JZN196566 KJJ196566 KTF196566 LDB196566 LMX196566 LWT196566 MGP196566 MQL196566 NAH196566 NKD196566 NTZ196566 ODV196566 ONR196566 OXN196566 PHJ196566 PRF196566 QBB196566 QKX196566 QUT196566 REP196566 ROL196566 RYH196566 SID196566 SRZ196566 TBV196566 TLR196566 TVN196566 UFJ196566 UPF196566 UZB196566 VIX196566 VST196566 WCP196566 WML196566 WWH196566 MGS982998 JV262102 TR262102 ADN262102 ANJ262102 AXF262102 BHB262102 BQX262102 CAT262102 CKP262102 CUL262102 DEH262102 DOD262102 DXZ262102 EHV262102 ERR262102 FBN262102 FLJ262102 FVF262102 GFB262102 GOX262102 GYT262102 HIP262102 HSL262102 ICH262102 IMD262102 IVZ262102 JFV262102 JPR262102 JZN262102 KJJ262102 KTF262102 LDB262102 LMX262102 LWT262102 MGP262102 MQL262102 NAH262102 NKD262102 NTZ262102 ODV262102 ONR262102 OXN262102 PHJ262102 PRF262102 QBB262102 QKX262102 QUT262102 REP262102 ROL262102 RYH262102 SID262102 SRZ262102 TBV262102 TLR262102 TVN262102 UFJ262102 UPF262102 UZB262102 VIX262102 VST262102 WCP262102 WML262102 WWH262102 MQO982998 JV327638 TR327638 ADN327638 ANJ327638 AXF327638 BHB327638 BQX327638 CAT327638 CKP327638 CUL327638 DEH327638 DOD327638 DXZ327638 EHV327638 ERR327638 FBN327638 FLJ327638 FVF327638 GFB327638 GOX327638 GYT327638 HIP327638 HSL327638 ICH327638 IMD327638 IVZ327638 JFV327638 JPR327638 JZN327638 KJJ327638 KTF327638 LDB327638 LMX327638 LWT327638 MGP327638 MQL327638 NAH327638 NKD327638 NTZ327638 ODV327638 ONR327638 OXN327638 PHJ327638 PRF327638 QBB327638 QKX327638 QUT327638 REP327638 ROL327638 RYH327638 SID327638 SRZ327638 TBV327638 TLR327638 TVN327638 UFJ327638 UPF327638 UZB327638 VIX327638 VST327638 WCP327638 WML327638 WWH327638 NAK982998 JV393174 TR393174 ADN393174 ANJ393174 AXF393174 BHB393174 BQX393174 CAT393174 CKP393174 CUL393174 DEH393174 DOD393174 DXZ393174 EHV393174 ERR393174 FBN393174 FLJ393174 FVF393174 GFB393174 GOX393174 GYT393174 HIP393174 HSL393174 ICH393174 IMD393174 IVZ393174 JFV393174 JPR393174 JZN393174 KJJ393174 KTF393174 LDB393174 LMX393174 LWT393174 MGP393174 MQL393174 NAH393174 NKD393174 NTZ393174 ODV393174 ONR393174 OXN393174 PHJ393174 PRF393174 QBB393174 QKX393174 QUT393174 REP393174 ROL393174 RYH393174 SID393174 SRZ393174 TBV393174 TLR393174 TVN393174 UFJ393174 UPF393174 UZB393174 VIX393174 VST393174 WCP393174 WML393174 WWH393174 NKG982998 JV458710 TR458710 ADN458710 ANJ458710 AXF458710 BHB458710 BQX458710 CAT458710 CKP458710 CUL458710 DEH458710 DOD458710 DXZ458710 EHV458710 ERR458710 FBN458710 FLJ458710 FVF458710 GFB458710 GOX458710 GYT458710 HIP458710 HSL458710 ICH458710 IMD458710 IVZ458710 JFV458710 JPR458710 JZN458710 KJJ458710 KTF458710 LDB458710 LMX458710 LWT458710 MGP458710 MQL458710 NAH458710 NKD458710 NTZ458710 ODV458710 ONR458710 OXN458710 PHJ458710 PRF458710 QBB458710 QKX458710 QUT458710 REP458710 ROL458710 RYH458710 SID458710 SRZ458710 TBV458710 TLR458710 TVN458710 UFJ458710 UPF458710 UZB458710 VIX458710 VST458710 WCP458710 WML458710 WWH458710 NUC982998 JV524246 TR524246 ADN524246 ANJ524246 AXF524246 BHB524246 BQX524246 CAT524246 CKP524246 CUL524246 DEH524246 DOD524246 DXZ524246 EHV524246 ERR524246 FBN524246 FLJ524246 FVF524246 GFB524246 GOX524246 GYT524246 HIP524246 HSL524246 ICH524246 IMD524246 IVZ524246 JFV524246 JPR524246 JZN524246 KJJ524246 KTF524246 LDB524246 LMX524246 LWT524246 MGP524246 MQL524246 NAH524246 NKD524246 NTZ524246 ODV524246 ONR524246 OXN524246 PHJ524246 PRF524246 QBB524246 QKX524246 QUT524246 REP524246 ROL524246 RYH524246 SID524246 SRZ524246 TBV524246 TLR524246 TVN524246 UFJ524246 UPF524246 UZB524246 VIX524246 VST524246 WCP524246 WML524246 WWH524246 ODY982998 JV589782 TR589782 ADN589782 ANJ589782 AXF589782 BHB589782 BQX589782 CAT589782 CKP589782 CUL589782 DEH589782 DOD589782 DXZ589782 EHV589782 ERR589782 FBN589782 FLJ589782 FVF589782 GFB589782 GOX589782 GYT589782 HIP589782 HSL589782 ICH589782 IMD589782 IVZ589782 JFV589782 JPR589782 JZN589782 KJJ589782 KTF589782 LDB589782 LMX589782 LWT589782 MGP589782 MQL589782 NAH589782 NKD589782 NTZ589782 ODV589782 ONR589782 OXN589782 PHJ589782 PRF589782 QBB589782 QKX589782 QUT589782 REP589782 ROL589782 RYH589782 SID589782 SRZ589782 TBV589782 TLR589782 TVN589782 UFJ589782 UPF589782 UZB589782 VIX589782 VST589782 WCP589782 WML589782 WWH589782 ONU982998 JV655318 TR655318 ADN655318 ANJ655318 AXF655318 BHB655318 BQX655318 CAT655318 CKP655318 CUL655318 DEH655318 DOD655318 DXZ655318 EHV655318 ERR655318 FBN655318 FLJ655318 FVF655318 GFB655318 GOX655318 GYT655318 HIP655318 HSL655318 ICH655318 IMD655318 IVZ655318 JFV655318 JPR655318 JZN655318 KJJ655318 KTF655318 LDB655318 LMX655318 LWT655318 MGP655318 MQL655318 NAH655318 NKD655318 NTZ655318 ODV655318 ONR655318 OXN655318 PHJ655318 PRF655318 QBB655318 QKX655318 QUT655318 REP655318 ROL655318 RYH655318 SID655318 SRZ655318 TBV655318 TLR655318 TVN655318 UFJ655318 UPF655318 UZB655318 VIX655318 VST655318 WCP655318 WML655318 WWH655318 OXQ982998 JV720854 TR720854 ADN720854 ANJ720854 AXF720854 BHB720854 BQX720854 CAT720854 CKP720854 CUL720854 DEH720854 DOD720854 DXZ720854 EHV720854 ERR720854 FBN720854 FLJ720854 FVF720854 GFB720854 GOX720854 GYT720854 HIP720854 HSL720854 ICH720854 IMD720854 IVZ720854 JFV720854 JPR720854 JZN720854 KJJ720854 KTF720854 LDB720854 LMX720854 LWT720854 MGP720854 MQL720854 NAH720854 NKD720854 NTZ720854 ODV720854 ONR720854 OXN720854 PHJ720854 PRF720854 QBB720854 QKX720854 QUT720854 REP720854 ROL720854 RYH720854 SID720854 SRZ720854 TBV720854 TLR720854 TVN720854 UFJ720854 UPF720854 UZB720854 VIX720854 VST720854 WCP720854 WML720854 WWH720854 PHM982998 JV786390 TR786390 ADN786390 ANJ786390 AXF786390 BHB786390 BQX786390 CAT786390 CKP786390 CUL786390 DEH786390 DOD786390 DXZ786390 EHV786390 ERR786390 FBN786390 FLJ786390 FVF786390 GFB786390 GOX786390 GYT786390 HIP786390 HSL786390 ICH786390 IMD786390 IVZ786390 JFV786390 JPR786390 JZN786390 KJJ786390 KTF786390 LDB786390 LMX786390 LWT786390 MGP786390 MQL786390 NAH786390 NKD786390 NTZ786390 ODV786390 ONR786390 OXN786390 PHJ786390 PRF786390 QBB786390 QKX786390 QUT786390 REP786390 ROL786390 RYH786390 SID786390 SRZ786390 TBV786390 TLR786390 TVN786390 UFJ786390 UPF786390 UZB786390 VIX786390 VST786390 WCP786390 WML786390 WWH786390 PRI982998 JV851926 TR851926 ADN851926 ANJ851926 AXF851926 BHB851926 BQX851926 CAT851926 CKP851926 CUL851926 DEH851926 DOD851926 DXZ851926 EHV851926 ERR851926 FBN851926 FLJ851926 FVF851926 GFB851926 GOX851926 GYT851926 HIP851926 HSL851926 ICH851926 IMD851926 IVZ851926 JFV851926 JPR851926 JZN851926 KJJ851926 KTF851926 LDB851926 LMX851926 LWT851926 MGP851926 MQL851926 NAH851926 NKD851926 NTZ851926 ODV851926 ONR851926 OXN851926 PHJ851926 PRF851926 QBB851926 QKX851926 QUT851926 REP851926 ROL851926 RYH851926 SID851926 SRZ851926 TBV851926 TLR851926 TVN851926 UFJ851926 UPF851926 UZB851926 VIX851926 VST851926 WCP851926 WML851926 WWH851926 QBE982998 JV917462 TR917462 ADN917462 ANJ917462 AXF917462 BHB917462 BQX917462 CAT917462 CKP917462 CUL917462 DEH917462 DOD917462 DXZ917462 EHV917462 ERR917462 FBN917462 FLJ917462 FVF917462 GFB917462 GOX917462 GYT917462 HIP917462 HSL917462 ICH917462 IMD917462 IVZ917462 JFV917462 JPR917462 JZN917462 KJJ917462 KTF917462 LDB917462 LMX917462 LWT917462 MGP917462 MQL917462 NAH917462 NKD917462 NTZ917462 ODV917462 ONR917462 OXN917462 PHJ917462 PRF917462 QBB917462 QKX917462 QUT917462 REP917462 ROL917462 RYH917462 SID917462 SRZ917462 TBV917462 TLR917462 TVN917462 UFJ917462 UPF917462 UZB917462 VIX917462 VST917462 WCP917462 WML917462 WWH917462 QLA982998 JV982998 TR982998 ADN982998 ANJ982998 AXF982998 BHB982998 BQX982998 CAT982998 CKP982998 CUL982998 DEH982998 DOD982998 DXZ982998 EHV982998 ERR982998 FBN982998 FLJ982998 FVF982998 GFB982998 GOX982998 GYT982998 HIP982998 HSL982998 ICH982998 IMD982998 IVZ982998 JFV982998 JPR982998 JZN982998 KJJ982998 KTF982998 LDB982998 LMX982998 LWT982998 MGP982998 MQL982998 NAH982998 NKD982998 NTZ982998 ODV982998 ONR982998 OXN982998 PHJ982998 PRF982998 QBB982998 QKX982998 QUT982998 REP982998 ROL982998 RYH982998 SID982998 SRZ982998 TBV982998 TLR982998 TVN982998 UFJ982998 UPF982998 UZB982998 VIX982998 VST982998 WCP982998 WML982998 WWH982998 QUW982998 JY12 TU12 ADQ12 ANM12 AXI12 BHE12 BRA12 CAW12 CKS12 CUO12 DEK12 DOG12 DYC12 EHY12 ERU12 FBQ12 FLM12 FVI12 GFE12 GPA12 GYW12 HIS12 HSO12 ICK12 IMG12 IWC12 JFY12 JPU12 JZQ12 KJM12 KTI12 LDE12 LNA12 LWW12 MGS12 MQO12 NAK12 NKG12 NUC12 ODY12 ONU12 OXQ12 PHM12 PRI12 QBE12 QLA12 QUW12 RES12 ROO12 RYK12 SIG12 SSC12 TBY12 TLU12 TVQ12 UFM12 UPI12 UZE12 VJA12 VSW12 WCS12 WMO12 WWK12 RES982998 JY65494 TU65494 ADQ65494 ANM65494 AXI65494 BHE65494 BRA65494 CAW65494 CKS65494 CUO65494 DEK65494 DOG65494 DYC65494 EHY65494 ERU65494 FBQ65494 FLM65494 FVI65494 GFE65494 GPA65494 GYW65494 HIS65494 HSO65494 ICK65494 IMG65494 IWC65494 JFY65494 JPU65494 JZQ65494 KJM65494 KTI65494 LDE65494 LNA65494 LWW65494 MGS65494 MQO65494 NAK65494 NKG65494 NUC65494 ODY65494 ONU65494 OXQ65494 PHM65494 PRI65494 QBE65494 QLA65494 QUW65494 RES65494 ROO65494 RYK65494 SIG65494 SSC65494 TBY65494 TLU65494 TVQ65494 UFM65494 UPI65494 UZE65494 VJA65494 VSW65494 WCS65494 WMO65494 WWK65494 ROO982998 JY131030 TU131030 ADQ131030 ANM131030 AXI131030 BHE131030 BRA131030 CAW131030 CKS131030 CUO131030 DEK131030 DOG131030 DYC131030 EHY131030 ERU131030 FBQ131030 FLM131030 FVI131030 GFE131030 GPA131030 GYW131030 HIS131030 HSO131030 ICK131030 IMG131030 IWC131030 JFY131030 JPU131030 JZQ131030 KJM131030 KTI131030 LDE131030 LNA131030 LWW131030 MGS131030 MQO131030 NAK131030 NKG131030 NUC131030 ODY131030 ONU131030 OXQ131030 PHM131030 PRI131030 QBE131030 QLA131030 QUW131030 RES131030 ROO131030 RYK131030 SIG131030 SSC131030 TBY131030 TLU131030 TVQ131030 UFM131030 UPI131030 UZE131030 VJA131030 VSW131030 WCS131030 WMO131030 WWK131030 RYK982998 JY196566 TU196566 ADQ196566 ANM196566 AXI196566 BHE196566 BRA196566 CAW196566 CKS196566 CUO196566 DEK196566 DOG196566 DYC196566 EHY196566 ERU196566 FBQ196566 FLM196566 FVI196566 GFE196566 GPA196566 GYW196566 HIS196566 HSO196566 ICK196566 IMG196566 IWC196566 JFY196566 JPU196566 JZQ196566 KJM196566 KTI196566 LDE196566 LNA196566 LWW196566 MGS196566 MQO196566 NAK196566 NKG196566 NUC196566 ODY196566 ONU196566 OXQ196566 PHM196566 PRI196566 QBE196566 QLA196566 QUW196566 RES196566 ROO196566 RYK196566 SIG196566 SSC196566 TBY196566 TLU196566 TVQ196566 UFM196566 UPI196566 UZE196566 VJA196566 VSW196566 WCS196566 WMO196566 WWK196566 SIG982998 JY262102 TU262102 ADQ262102 ANM262102 AXI262102 BHE262102 BRA262102 CAW262102 CKS262102 CUO262102 DEK262102 DOG262102 DYC262102 EHY262102 ERU262102 FBQ262102 FLM262102 FVI262102 GFE262102 GPA262102 GYW262102 HIS262102 HSO262102 ICK262102 IMG262102 IWC262102 JFY262102 JPU262102 JZQ262102 KJM262102 KTI262102 LDE262102 LNA262102 LWW262102 MGS262102 MQO262102 NAK262102 NKG262102 NUC262102 ODY262102 ONU262102 OXQ262102 PHM262102 PRI262102 QBE262102 QLA262102 QUW262102 RES262102 ROO262102 RYK262102 SIG262102 SSC262102 TBY262102 TLU262102 TVQ262102 UFM262102 UPI262102 UZE262102 VJA262102 VSW262102 WCS262102 WMO262102 WWK262102 SSC982998 JY327638 TU327638 ADQ327638 ANM327638 AXI327638 BHE327638 BRA327638 CAW327638 CKS327638 CUO327638 DEK327638 DOG327638 DYC327638 EHY327638 ERU327638 FBQ327638 FLM327638 FVI327638 GFE327638 GPA327638 GYW327638 HIS327638 HSO327638 ICK327638 IMG327638 IWC327638 JFY327638 JPU327638 JZQ327638 KJM327638 KTI327638 LDE327638 LNA327638 LWW327638 MGS327638 MQO327638 NAK327638 NKG327638 NUC327638 ODY327638 ONU327638 OXQ327638 PHM327638 PRI327638 QBE327638 QLA327638 QUW327638 RES327638 ROO327638 RYK327638 SIG327638 SSC327638 TBY327638 TLU327638 TVQ327638 UFM327638 UPI327638 UZE327638 VJA327638 VSW327638 WCS327638 WMO327638 WWK327638 TBY982998 JY393174 TU393174 ADQ393174 ANM393174 AXI393174 BHE393174 BRA393174 CAW393174 CKS393174 CUO393174 DEK393174 DOG393174 DYC393174 EHY393174 ERU393174 FBQ393174 FLM393174 FVI393174 GFE393174 GPA393174 GYW393174 HIS393174 HSO393174 ICK393174 IMG393174 IWC393174 JFY393174 JPU393174 JZQ393174 KJM393174 KTI393174 LDE393174 LNA393174 LWW393174 MGS393174 MQO393174 NAK393174 NKG393174 NUC393174 ODY393174 ONU393174 OXQ393174 PHM393174 PRI393174 QBE393174 QLA393174 QUW393174 RES393174 ROO393174 RYK393174 SIG393174 SSC393174 TBY393174 TLU393174 TVQ393174 UFM393174 UPI393174 UZE393174 VJA393174 VSW393174 WCS393174 WMO393174 WWK393174 TLU982998 JY458710 TU458710 ADQ458710 ANM458710 AXI458710 BHE458710 BRA458710 CAW458710 CKS458710 CUO458710 DEK458710 DOG458710 DYC458710 EHY458710 ERU458710 FBQ458710 FLM458710 FVI458710 GFE458710 GPA458710 GYW458710 HIS458710 HSO458710 ICK458710 IMG458710 IWC458710 JFY458710 JPU458710 JZQ458710 KJM458710 KTI458710 LDE458710 LNA458710 LWW458710 MGS458710 MQO458710 NAK458710 NKG458710 NUC458710 ODY458710 ONU458710 OXQ458710 PHM458710 PRI458710 QBE458710 QLA458710 QUW458710 RES458710 ROO458710 RYK458710 SIG458710 SSC458710 TBY458710 TLU458710 TVQ458710 UFM458710 UPI458710 UZE458710 VJA458710 VSW458710 WCS458710 WMO458710 WWK458710 TVQ982998 JY524246 TU524246 ADQ524246 ANM524246 AXI524246 BHE524246 BRA524246 CAW524246 CKS524246 CUO524246 DEK524246 DOG524246 DYC524246 EHY524246 ERU524246 FBQ524246 FLM524246 FVI524246 GFE524246 GPA524246 GYW524246 HIS524246 HSO524246 ICK524246 IMG524246 IWC524246 JFY524246 JPU524246 JZQ524246 KJM524246 KTI524246 LDE524246 LNA524246 LWW524246 MGS524246 MQO524246 NAK524246 NKG524246 NUC524246 ODY524246 ONU524246 OXQ524246 PHM524246 PRI524246 QBE524246 QLA524246 QUW524246 RES524246 ROO524246 RYK524246 SIG524246 SSC524246 TBY524246 TLU524246 TVQ524246 UFM524246 UPI524246 UZE524246 VJA524246 VSW524246 WCS524246 WMO524246 WWK524246 UFM982998 JY589782 TU589782 ADQ589782 ANM589782 AXI589782 BHE589782 BRA589782 CAW589782 CKS589782 CUO589782 DEK589782 DOG589782 DYC589782 EHY589782 ERU589782 FBQ589782 FLM589782 FVI589782 GFE589782 GPA589782 GYW589782 HIS589782 HSO589782 ICK589782 IMG589782 IWC589782 JFY589782 JPU589782 JZQ589782 KJM589782 KTI589782 LDE589782 LNA589782 LWW589782 MGS589782 MQO589782 NAK589782 NKG589782 NUC589782 ODY589782 ONU589782 OXQ589782 PHM589782 PRI589782 QBE589782 QLA589782 QUW589782 RES589782 ROO589782 RYK589782 SIG589782 SSC589782 TBY589782 TLU589782 TVQ589782 UFM589782 UPI589782 UZE589782 VJA589782 VSW589782 WCS589782 WMO589782 WWK589782 UPI982998 JY655318 TU655318 ADQ655318 ANM655318 AXI655318 BHE655318 BRA655318 CAW655318 CKS655318 CUO655318 DEK655318 DOG655318 DYC655318 EHY655318 ERU655318 FBQ655318 FLM655318 FVI655318 GFE655318 GPA655318 GYW655318 HIS655318 HSO655318 ICK655318 IMG655318 IWC655318 JFY655318 JPU655318 JZQ655318 KJM655318 KTI655318 LDE655318 LNA655318 LWW655318 MGS655318 MQO655318 NAK655318 NKG655318 NUC655318 ODY655318 ONU655318 OXQ655318 PHM655318 PRI655318 QBE655318 QLA655318 QUW655318 RES655318 ROO655318 RYK655318 SIG655318 SSC655318 TBY655318 TLU655318 TVQ655318 UFM655318 UPI655318 UZE655318 VJA655318 VSW655318 WCS655318 WMO655318 WWK655318 UZE982998 JY720854 TU720854 ADQ720854 ANM720854 AXI720854 BHE720854 BRA720854 CAW720854 CKS720854 CUO720854 DEK720854 DOG720854 DYC720854 EHY720854 ERU720854 FBQ720854 FLM720854 FVI720854 GFE720854 GPA720854 GYW720854 HIS720854 HSO720854 ICK720854 IMG720854 IWC720854 JFY720854 JPU720854 JZQ720854 KJM720854 KTI720854 LDE720854 LNA720854 LWW720854 MGS720854 MQO720854 NAK720854 NKG720854 NUC720854 ODY720854 ONU720854 OXQ720854 PHM720854 PRI720854 QBE720854 QLA720854 QUW720854 RES720854 ROO720854 RYK720854 SIG720854 SSC720854 TBY720854 TLU720854 TVQ720854 UFM720854 UPI720854 UZE720854 VJA720854 VSW720854 WCS720854 WMO720854 WWK720854 VJA982998 JY786390 TU786390 ADQ786390 ANM786390 AXI786390 BHE786390 BRA786390 CAW786390 CKS786390 CUO786390 DEK786390 DOG786390 DYC786390 EHY786390 ERU786390 FBQ786390 FLM786390 FVI786390 GFE786390 GPA786390 GYW786390 HIS786390 HSO786390 ICK786390 IMG786390 IWC786390 JFY786390 JPU786390 JZQ786390 KJM786390 KTI786390 LDE786390 LNA786390 LWW786390 MGS786390 MQO786390 NAK786390 NKG786390 NUC786390 ODY786390 ONU786390 OXQ786390 PHM786390 PRI786390 QBE786390 QLA786390 QUW786390 RES786390 ROO786390 RYK786390 SIG786390 SSC786390 TBY786390 TLU786390 TVQ786390 UFM786390 UPI786390 UZE786390 VJA786390 VSW786390 WCS786390 WMO786390 WWK786390 VSW982998 JY851926 TU851926 ADQ851926 ANM851926 AXI851926 BHE851926 BRA851926 CAW851926 CKS851926 CUO851926 DEK851926 DOG851926 DYC851926 EHY851926 ERU851926 FBQ851926 FLM851926 FVI851926 GFE851926 GPA851926 GYW851926 HIS851926 HSO851926 ICK851926 IMG851926 IWC851926 JFY851926 JPU851926 JZQ851926 KJM851926 KTI851926 LDE851926 LNA851926 LWW851926 MGS851926 MQO851926 NAK851926 NKG851926 NUC851926 ODY851926 ONU851926 OXQ851926 PHM851926 PRI851926 QBE851926 QLA851926 QUW851926 RES851926 ROO851926 RYK851926 SIG851926 SSC851926 TBY851926 TLU851926 TVQ851926 UFM851926 UPI851926 UZE851926 VJA851926 VSW851926 WCS851926 WMO851926 WWK851926 WCS982998 JY917462 TU917462 ADQ917462 ANM917462 AXI917462 BHE917462 BRA917462 CAW917462 CKS917462 CUO917462 DEK917462 DOG917462 DYC917462 EHY917462 ERU917462 FBQ917462 FLM917462 FVI917462 GFE917462 GPA917462 GYW917462 HIS917462 HSO917462 ICK917462 IMG917462 IWC917462 JFY917462 JPU917462 JZQ917462 KJM917462 KTI917462 LDE917462 LNA917462 LWW917462 MGS917462 MQO917462 NAK917462 NKG917462 NUC917462 ODY917462 ONU917462 OXQ917462 PHM917462 PRI917462 QBE917462 QLA917462 QUW917462 RES917462 ROO917462 RYK917462 SIG917462 SSC917462 TBY917462 TLU917462 TVQ917462 UFM917462 UPI917462 UZE917462 VJA917462 VSW917462 WCS917462 WMO917462 WWK917462 WMO982998 JY982998 TU982998 ADQ982998 ANM982998 AXI982998 BHE982998 BRA982998 CAW982998 CKS982998 CUO982998 DEK982998 DOG982998 DYC982998 EHY982998 ERU982998 FBQ982998 FLM982998 FVI982998 GFE982998 GPA982998 GYW982998 HIS982998 HSO982998 ICK982998 IMG982998 IWC982998 JFY982998 JPU982998 JZQ982998 KJM982998" xr:uid="{00000000-0002-0000-0700-000008000000}"/>
    <dataValidation allowBlank="1" showInputMessage="1" showErrorMessage="1" prompt="Quarterly Grade/Transmuted Grade" sqref="WWN982999:WWN983101 KB65495:KB65597 TX65495:TX65597 ADT65495:ADT65597 ANP65495:ANP65597 AXL65495:AXL65597 BHH65495:BHH65597 BRD65495:BRD65597 CAZ65495:CAZ65597 CKV65495:CKV65597 CUR65495:CUR65597 DEN65495:DEN65597 DOJ65495:DOJ65597 DYF65495:DYF65597 EIB65495:EIB65597 ERX65495:ERX65597 FBT65495:FBT65597 FLP65495:FLP65597 FVL65495:FVL65597 GFH65495:GFH65597 GPD65495:GPD65597 GYZ65495:GYZ65597 HIV65495:HIV65597 HSR65495:HSR65597 ICN65495:ICN65597 IMJ65495:IMJ65597 IWF65495:IWF65597 JGB65495:JGB65597 JPX65495:JPX65597 JZT65495:JZT65597 KJP65495:KJP65597 KTL65495:KTL65597 LDH65495:LDH65597 LND65495:LND65597 LWZ65495:LWZ65597 MGV65495:MGV65597 MQR65495:MQR65597 NAN65495:NAN65597 NKJ65495:NKJ65597 NUF65495:NUF65597 OEB65495:OEB65597 ONX65495:ONX65597 OXT65495:OXT65597 PHP65495:PHP65597 PRL65495:PRL65597 QBH65495:QBH65597 QLD65495:QLD65597 QUZ65495:QUZ65597 REV65495:REV65597 ROR65495:ROR65597 RYN65495:RYN65597 SIJ65495:SIJ65597 SSF65495:SSF65597 TCB65495:TCB65597 TLX65495:TLX65597 TVT65495:TVT65597 UFP65495:UFP65597 UPL65495:UPL65597 UZH65495:UZH65597 VJD65495:VJD65597 VSZ65495:VSZ65597 WCV65495:WCV65597 WMR65495:WMR65597 WWN65495:WWN65597 KB131031:KB131133 TX131031:TX131133 ADT131031:ADT131133 ANP131031:ANP131133 AXL131031:AXL131133 BHH131031:BHH131133 BRD131031:BRD131133 CAZ131031:CAZ131133 CKV131031:CKV131133 CUR131031:CUR131133 DEN131031:DEN131133 DOJ131031:DOJ131133 DYF131031:DYF131133 EIB131031:EIB131133 ERX131031:ERX131133 FBT131031:FBT131133 FLP131031:FLP131133 FVL131031:FVL131133 GFH131031:GFH131133 GPD131031:GPD131133 GYZ131031:GYZ131133 HIV131031:HIV131133 HSR131031:HSR131133 ICN131031:ICN131133 IMJ131031:IMJ131133 IWF131031:IWF131133 JGB131031:JGB131133 JPX131031:JPX131133 JZT131031:JZT131133 KJP131031:KJP131133 KTL131031:KTL131133 LDH131031:LDH131133 LND131031:LND131133 LWZ131031:LWZ131133 MGV131031:MGV131133 MQR131031:MQR131133 NAN131031:NAN131133 NKJ131031:NKJ131133 NUF131031:NUF131133 OEB131031:OEB131133 ONX131031:ONX131133 OXT131031:OXT131133 PHP131031:PHP131133 PRL131031:PRL131133 QBH131031:QBH131133 QLD131031:QLD131133 QUZ131031:QUZ131133 REV131031:REV131133 ROR131031:ROR131133 RYN131031:RYN131133 SIJ131031:SIJ131133 SSF131031:SSF131133 TCB131031:TCB131133 TLX131031:TLX131133 TVT131031:TVT131133 UFP131031:UFP131133 UPL131031:UPL131133 UZH131031:UZH131133 VJD131031:VJD131133 VSZ131031:VSZ131133 WCV131031:WCV131133 WMR131031:WMR131133 WWN131031:WWN131133 KB196567:KB196669 TX196567:TX196669 ADT196567:ADT196669 ANP196567:ANP196669 AXL196567:AXL196669 BHH196567:BHH196669 BRD196567:BRD196669 CAZ196567:CAZ196669 CKV196567:CKV196669 CUR196567:CUR196669 DEN196567:DEN196669 DOJ196567:DOJ196669 DYF196567:DYF196669 EIB196567:EIB196669 ERX196567:ERX196669 FBT196567:FBT196669 FLP196567:FLP196669 FVL196567:FVL196669 GFH196567:GFH196669 GPD196567:GPD196669 GYZ196567:GYZ196669 HIV196567:HIV196669 HSR196567:HSR196669 ICN196567:ICN196669 IMJ196567:IMJ196669 IWF196567:IWF196669 JGB196567:JGB196669 JPX196567:JPX196669 JZT196567:JZT196669 KJP196567:KJP196669 KTL196567:KTL196669 LDH196567:LDH196669 LND196567:LND196669 LWZ196567:LWZ196669 MGV196567:MGV196669 MQR196567:MQR196669 NAN196567:NAN196669 NKJ196567:NKJ196669 NUF196567:NUF196669 OEB196567:OEB196669 ONX196567:ONX196669 OXT196567:OXT196669 PHP196567:PHP196669 PRL196567:PRL196669 QBH196567:QBH196669 QLD196567:QLD196669 QUZ196567:QUZ196669 REV196567:REV196669 ROR196567:ROR196669 RYN196567:RYN196669 SIJ196567:SIJ196669 SSF196567:SSF196669 TCB196567:TCB196669 TLX196567:TLX196669 TVT196567:TVT196669 UFP196567:UFP196669 UPL196567:UPL196669 UZH196567:UZH196669 VJD196567:VJD196669 VSZ196567:VSZ196669 WCV196567:WCV196669 WMR196567:WMR196669 WWN196567:WWN196669 KB262103:KB262205 TX262103:TX262205 ADT262103:ADT262205 ANP262103:ANP262205 AXL262103:AXL262205 BHH262103:BHH262205 BRD262103:BRD262205 CAZ262103:CAZ262205 CKV262103:CKV262205 CUR262103:CUR262205 DEN262103:DEN262205 DOJ262103:DOJ262205 DYF262103:DYF262205 EIB262103:EIB262205 ERX262103:ERX262205 FBT262103:FBT262205 FLP262103:FLP262205 FVL262103:FVL262205 GFH262103:GFH262205 GPD262103:GPD262205 GYZ262103:GYZ262205 HIV262103:HIV262205 HSR262103:HSR262205 ICN262103:ICN262205 IMJ262103:IMJ262205 IWF262103:IWF262205 JGB262103:JGB262205 JPX262103:JPX262205 JZT262103:JZT262205 KJP262103:KJP262205 KTL262103:KTL262205 LDH262103:LDH262205 LND262103:LND262205 LWZ262103:LWZ262205 MGV262103:MGV262205 MQR262103:MQR262205 NAN262103:NAN262205 NKJ262103:NKJ262205 NUF262103:NUF262205 OEB262103:OEB262205 ONX262103:ONX262205 OXT262103:OXT262205 PHP262103:PHP262205 PRL262103:PRL262205 QBH262103:QBH262205 QLD262103:QLD262205 QUZ262103:QUZ262205 REV262103:REV262205 ROR262103:ROR262205 RYN262103:RYN262205 SIJ262103:SIJ262205 SSF262103:SSF262205 TCB262103:TCB262205 TLX262103:TLX262205 TVT262103:TVT262205 UFP262103:UFP262205 UPL262103:UPL262205 UZH262103:UZH262205 VJD262103:VJD262205 VSZ262103:VSZ262205 WCV262103:WCV262205 WMR262103:WMR262205 WWN262103:WWN262205 KB327639:KB327741 TX327639:TX327741 ADT327639:ADT327741 ANP327639:ANP327741 AXL327639:AXL327741 BHH327639:BHH327741 BRD327639:BRD327741 CAZ327639:CAZ327741 CKV327639:CKV327741 CUR327639:CUR327741 DEN327639:DEN327741 DOJ327639:DOJ327741 DYF327639:DYF327741 EIB327639:EIB327741 ERX327639:ERX327741 FBT327639:FBT327741 FLP327639:FLP327741 FVL327639:FVL327741 GFH327639:GFH327741 GPD327639:GPD327741 GYZ327639:GYZ327741 HIV327639:HIV327741 HSR327639:HSR327741 ICN327639:ICN327741 IMJ327639:IMJ327741 IWF327639:IWF327741 JGB327639:JGB327741 JPX327639:JPX327741 JZT327639:JZT327741 KJP327639:KJP327741 KTL327639:KTL327741 LDH327639:LDH327741 LND327639:LND327741 LWZ327639:LWZ327741 MGV327639:MGV327741 MQR327639:MQR327741 NAN327639:NAN327741 NKJ327639:NKJ327741 NUF327639:NUF327741 OEB327639:OEB327741 ONX327639:ONX327741 OXT327639:OXT327741 PHP327639:PHP327741 PRL327639:PRL327741 QBH327639:QBH327741 QLD327639:QLD327741 QUZ327639:QUZ327741 REV327639:REV327741 ROR327639:ROR327741 RYN327639:RYN327741 SIJ327639:SIJ327741 SSF327639:SSF327741 TCB327639:TCB327741 TLX327639:TLX327741 TVT327639:TVT327741 UFP327639:UFP327741 UPL327639:UPL327741 UZH327639:UZH327741 VJD327639:VJD327741 VSZ327639:VSZ327741 WCV327639:WCV327741 WMR327639:WMR327741 WWN327639:WWN327741 KB393175:KB393277 TX393175:TX393277 ADT393175:ADT393277 ANP393175:ANP393277 AXL393175:AXL393277 BHH393175:BHH393277 BRD393175:BRD393277 CAZ393175:CAZ393277 CKV393175:CKV393277 CUR393175:CUR393277 DEN393175:DEN393277 DOJ393175:DOJ393277 DYF393175:DYF393277 EIB393175:EIB393277 ERX393175:ERX393277 FBT393175:FBT393277 FLP393175:FLP393277 FVL393175:FVL393277 GFH393175:GFH393277 GPD393175:GPD393277 GYZ393175:GYZ393277 HIV393175:HIV393277 HSR393175:HSR393277 ICN393175:ICN393277 IMJ393175:IMJ393277 IWF393175:IWF393277 JGB393175:JGB393277 JPX393175:JPX393277 JZT393175:JZT393277 KJP393175:KJP393277 KTL393175:KTL393277 LDH393175:LDH393277 LND393175:LND393277 LWZ393175:LWZ393277 MGV393175:MGV393277 MQR393175:MQR393277 NAN393175:NAN393277 NKJ393175:NKJ393277 NUF393175:NUF393277 OEB393175:OEB393277 ONX393175:ONX393277 OXT393175:OXT393277 PHP393175:PHP393277 PRL393175:PRL393277 QBH393175:QBH393277 QLD393175:QLD393277 QUZ393175:QUZ393277 REV393175:REV393277 ROR393175:ROR393277 RYN393175:RYN393277 SIJ393175:SIJ393277 SSF393175:SSF393277 TCB393175:TCB393277 TLX393175:TLX393277 TVT393175:TVT393277 UFP393175:UFP393277 UPL393175:UPL393277 UZH393175:UZH393277 VJD393175:VJD393277 VSZ393175:VSZ393277 WCV393175:WCV393277 WMR393175:WMR393277 WWN393175:WWN393277 KB458711:KB458813 TX458711:TX458813 ADT458711:ADT458813 ANP458711:ANP458813 AXL458711:AXL458813 BHH458711:BHH458813 BRD458711:BRD458813 CAZ458711:CAZ458813 CKV458711:CKV458813 CUR458711:CUR458813 DEN458711:DEN458813 DOJ458711:DOJ458813 DYF458711:DYF458813 EIB458711:EIB458813 ERX458711:ERX458813 FBT458711:FBT458813 FLP458711:FLP458813 FVL458711:FVL458813 GFH458711:GFH458813 GPD458711:GPD458813 GYZ458711:GYZ458813 HIV458711:HIV458813 HSR458711:HSR458813 ICN458711:ICN458813 IMJ458711:IMJ458813 IWF458711:IWF458813 JGB458711:JGB458813 JPX458711:JPX458813 JZT458711:JZT458813 KJP458711:KJP458813 KTL458711:KTL458813 LDH458711:LDH458813 LND458711:LND458813 LWZ458711:LWZ458813 MGV458711:MGV458813 MQR458711:MQR458813 NAN458711:NAN458813 NKJ458711:NKJ458813 NUF458711:NUF458813 OEB458711:OEB458813 ONX458711:ONX458813 OXT458711:OXT458813 PHP458711:PHP458813 PRL458711:PRL458813 QBH458711:QBH458813 QLD458711:QLD458813 QUZ458711:QUZ458813 REV458711:REV458813 ROR458711:ROR458813 RYN458711:RYN458813 SIJ458711:SIJ458813 SSF458711:SSF458813 TCB458711:TCB458813 TLX458711:TLX458813 TVT458711:TVT458813 UFP458711:UFP458813 UPL458711:UPL458813 UZH458711:UZH458813 VJD458711:VJD458813 VSZ458711:VSZ458813 WCV458711:WCV458813 WMR458711:WMR458813 WWN458711:WWN458813 KB524247:KB524349 TX524247:TX524349 ADT524247:ADT524349 ANP524247:ANP524349 AXL524247:AXL524349 BHH524247:BHH524349 BRD524247:BRD524349 CAZ524247:CAZ524349 CKV524247:CKV524349 CUR524247:CUR524349 DEN524247:DEN524349 DOJ524247:DOJ524349 DYF524247:DYF524349 EIB524247:EIB524349 ERX524247:ERX524349 FBT524247:FBT524349 FLP524247:FLP524349 FVL524247:FVL524349 GFH524247:GFH524349 GPD524247:GPD524349 GYZ524247:GYZ524349 HIV524247:HIV524349 HSR524247:HSR524349 ICN524247:ICN524349 IMJ524247:IMJ524349 IWF524247:IWF524349 JGB524247:JGB524349 JPX524247:JPX524349 JZT524247:JZT524349 KJP524247:KJP524349 KTL524247:KTL524349 LDH524247:LDH524349 LND524247:LND524349 LWZ524247:LWZ524349 MGV524247:MGV524349 MQR524247:MQR524349 NAN524247:NAN524349 NKJ524247:NKJ524349 NUF524247:NUF524349 OEB524247:OEB524349 ONX524247:ONX524349 OXT524247:OXT524349 PHP524247:PHP524349 PRL524247:PRL524349 QBH524247:QBH524349 QLD524247:QLD524349 QUZ524247:QUZ524349 REV524247:REV524349 ROR524247:ROR524349 RYN524247:RYN524349 SIJ524247:SIJ524349 SSF524247:SSF524349 TCB524247:TCB524349 TLX524247:TLX524349 TVT524247:TVT524349 UFP524247:UFP524349 UPL524247:UPL524349 UZH524247:UZH524349 VJD524247:VJD524349 VSZ524247:VSZ524349 WCV524247:WCV524349 WMR524247:WMR524349 WWN524247:WWN524349 KB589783:KB589885 TX589783:TX589885 ADT589783:ADT589885 ANP589783:ANP589885 AXL589783:AXL589885 BHH589783:BHH589885 BRD589783:BRD589885 CAZ589783:CAZ589885 CKV589783:CKV589885 CUR589783:CUR589885 DEN589783:DEN589885 DOJ589783:DOJ589885 DYF589783:DYF589885 EIB589783:EIB589885 ERX589783:ERX589885 FBT589783:FBT589885 FLP589783:FLP589885 FVL589783:FVL589885 GFH589783:GFH589885 GPD589783:GPD589885 GYZ589783:GYZ589885 HIV589783:HIV589885 HSR589783:HSR589885 ICN589783:ICN589885 IMJ589783:IMJ589885 IWF589783:IWF589885 JGB589783:JGB589885 JPX589783:JPX589885 JZT589783:JZT589885 KJP589783:KJP589885 KTL589783:KTL589885 LDH589783:LDH589885 LND589783:LND589885 LWZ589783:LWZ589885 MGV589783:MGV589885 MQR589783:MQR589885 NAN589783:NAN589885 NKJ589783:NKJ589885 NUF589783:NUF589885 OEB589783:OEB589885 ONX589783:ONX589885 OXT589783:OXT589885 PHP589783:PHP589885 PRL589783:PRL589885 QBH589783:QBH589885 QLD589783:QLD589885 QUZ589783:QUZ589885 REV589783:REV589885 ROR589783:ROR589885 RYN589783:RYN589885 SIJ589783:SIJ589885 SSF589783:SSF589885 TCB589783:TCB589885 TLX589783:TLX589885 TVT589783:TVT589885 UFP589783:UFP589885 UPL589783:UPL589885 UZH589783:UZH589885 VJD589783:VJD589885 VSZ589783:VSZ589885 WCV589783:WCV589885 WMR589783:WMR589885 WWN589783:WWN589885 KB655319:KB655421 TX655319:TX655421 ADT655319:ADT655421 ANP655319:ANP655421 AXL655319:AXL655421 BHH655319:BHH655421 BRD655319:BRD655421 CAZ655319:CAZ655421 CKV655319:CKV655421 CUR655319:CUR655421 DEN655319:DEN655421 DOJ655319:DOJ655421 DYF655319:DYF655421 EIB655319:EIB655421 ERX655319:ERX655421 FBT655319:FBT655421 FLP655319:FLP655421 FVL655319:FVL655421 GFH655319:GFH655421 GPD655319:GPD655421 GYZ655319:GYZ655421 HIV655319:HIV655421 HSR655319:HSR655421 ICN655319:ICN655421 IMJ655319:IMJ655421 IWF655319:IWF655421 JGB655319:JGB655421 JPX655319:JPX655421 JZT655319:JZT655421 KJP655319:KJP655421 KTL655319:KTL655421 LDH655319:LDH655421 LND655319:LND655421 LWZ655319:LWZ655421 MGV655319:MGV655421 MQR655319:MQR655421 NAN655319:NAN655421 NKJ655319:NKJ655421 NUF655319:NUF655421 OEB655319:OEB655421 ONX655319:ONX655421 OXT655319:OXT655421 PHP655319:PHP655421 PRL655319:PRL655421 QBH655319:QBH655421 QLD655319:QLD655421 QUZ655319:QUZ655421 REV655319:REV655421 ROR655319:ROR655421 RYN655319:RYN655421 SIJ655319:SIJ655421 SSF655319:SSF655421 TCB655319:TCB655421 TLX655319:TLX655421 TVT655319:TVT655421 UFP655319:UFP655421 UPL655319:UPL655421 UZH655319:UZH655421 VJD655319:VJD655421 VSZ655319:VSZ655421 WCV655319:WCV655421 WMR655319:WMR655421 WWN655319:WWN655421 KB720855:KB720957 TX720855:TX720957 ADT720855:ADT720957 ANP720855:ANP720957 AXL720855:AXL720957 BHH720855:BHH720957 BRD720855:BRD720957 CAZ720855:CAZ720957 CKV720855:CKV720957 CUR720855:CUR720957 DEN720855:DEN720957 DOJ720855:DOJ720957 DYF720855:DYF720957 EIB720855:EIB720957 ERX720855:ERX720957 FBT720855:FBT720957 FLP720855:FLP720957 FVL720855:FVL720957 GFH720855:GFH720957 GPD720855:GPD720957 GYZ720855:GYZ720957 HIV720855:HIV720957 HSR720855:HSR720957 ICN720855:ICN720957 IMJ720855:IMJ720957 IWF720855:IWF720957 JGB720855:JGB720957 JPX720855:JPX720957 JZT720855:JZT720957 KJP720855:KJP720957 KTL720855:KTL720957 LDH720855:LDH720957 LND720855:LND720957 LWZ720855:LWZ720957 MGV720855:MGV720957 MQR720855:MQR720957 NAN720855:NAN720957 NKJ720855:NKJ720957 NUF720855:NUF720957 OEB720855:OEB720957 ONX720855:ONX720957 OXT720855:OXT720957 PHP720855:PHP720957 PRL720855:PRL720957 QBH720855:QBH720957 QLD720855:QLD720957 QUZ720855:QUZ720957 REV720855:REV720957 ROR720855:ROR720957 RYN720855:RYN720957 SIJ720855:SIJ720957 SSF720855:SSF720957 TCB720855:TCB720957 TLX720855:TLX720957 TVT720855:TVT720957 UFP720855:UFP720957 UPL720855:UPL720957 UZH720855:UZH720957 VJD720855:VJD720957 VSZ720855:VSZ720957 WCV720855:WCV720957 WMR720855:WMR720957 WWN720855:WWN720957 KB786391:KB786493 TX786391:TX786493 ADT786391:ADT786493 ANP786391:ANP786493 AXL786391:AXL786493 BHH786391:BHH786493 BRD786391:BRD786493 CAZ786391:CAZ786493 CKV786391:CKV786493 CUR786391:CUR786493 DEN786391:DEN786493 DOJ786391:DOJ786493 DYF786391:DYF786493 EIB786391:EIB786493 ERX786391:ERX786493 FBT786391:FBT786493 FLP786391:FLP786493 FVL786391:FVL786493 GFH786391:GFH786493 GPD786391:GPD786493 GYZ786391:GYZ786493 HIV786391:HIV786493 HSR786391:HSR786493 ICN786391:ICN786493 IMJ786391:IMJ786493 IWF786391:IWF786493 JGB786391:JGB786493 JPX786391:JPX786493 JZT786391:JZT786493 KJP786391:KJP786493 KTL786391:KTL786493 LDH786391:LDH786493 LND786391:LND786493 LWZ786391:LWZ786493 MGV786391:MGV786493 MQR786391:MQR786493 NAN786391:NAN786493 NKJ786391:NKJ786493 NUF786391:NUF786493 OEB786391:OEB786493 ONX786391:ONX786493 OXT786391:OXT786493 PHP786391:PHP786493 PRL786391:PRL786493 QBH786391:QBH786493 QLD786391:QLD786493 QUZ786391:QUZ786493 REV786391:REV786493 ROR786391:ROR786493 RYN786391:RYN786493 SIJ786391:SIJ786493 SSF786391:SSF786493 TCB786391:TCB786493 TLX786391:TLX786493 TVT786391:TVT786493 UFP786391:UFP786493 UPL786391:UPL786493 UZH786391:UZH786493 VJD786391:VJD786493 VSZ786391:VSZ786493 WCV786391:WCV786493 WMR786391:WMR786493 WWN786391:WWN786493 KB851927:KB852029 TX851927:TX852029 ADT851927:ADT852029 ANP851927:ANP852029 AXL851927:AXL852029 BHH851927:BHH852029 BRD851927:BRD852029 CAZ851927:CAZ852029 CKV851927:CKV852029 CUR851927:CUR852029 DEN851927:DEN852029 DOJ851927:DOJ852029 DYF851927:DYF852029 EIB851927:EIB852029 ERX851927:ERX852029 FBT851927:FBT852029 FLP851927:FLP852029 FVL851927:FVL852029 GFH851927:GFH852029 GPD851927:GPD852029 GYZ851927:GYZ852029 HIV851927:HIV852029 HSR851927:HSR852029 ICN851927:ICN852029 IMJ851927:IMJ852029 IWF851927:IWF852029 JGB851927:JGB852029 JPX851927:JPX852029 JZT851927:JZT852029 KJP851927:KJP852029 KTL851927:KTL852029 LDH851927:LDH852029 LND851927:LND852029 LWZ851927:LWZ852029 MGV851927:MGV852029 MQR851927:MQR852029 NAN851927:NAN852029 NKJ851927:NKJ852029 NUF851927:NUF852029 OEB851927:OEB852029 ONX851927:ONX852029 OXT851927:OXT852029 PHP851927:PHP852029 PRL851927:PRL852029 QBH851927:QBH852029 QLD851927:QLD852029 QUZ851927:QUZ852029 REV851927:REV852029 ROR851927:ROR852029 RYN851927:RYN852029 SIJ851927:SIJ852029 SSF851927:SSF852029 TCB851927:TCB852029 TLX851927:TLX852029 TVT851927:TVT852029 UFP851927:UFP852029 UPL851927:UPL852029 UZH851927:UZH852029 VJD851927:VJD852029 VSZ851927:VSZ852029 WCV851927:WCV852029 WMR851927:WMR852029 WWN851927:WWN852029 KB917463:KB917565 TX917463:TX917565 ADT917463:ADT917565 ANP917463:ANP917565 AXL917463:AXL917565 BHH917463:BHH917565 BRD917463:BRD917565 CAZ917463:CAZ917565 CKV917463:CKV917565 CUR917463:CUR917565 DEN917463:DEN917565 DOJ917463:DOJ917565 DYF917463:DYF917565 EIB917463:EIB917565 ERX917463:ERX917565 FBT917463:FBT917565 FLP917463:FLP917565 FVL917463:FVL917565 GFH917463:GFH917565 GPD917463:GPD917565 GYZ917463:GYZ917565 HIV917463:HIV917565 HSR917463:HSR917565 ICN917463:ICN917565 IMJ917463:IMJ917565 IWF917463:IWF917565 JGB917463:JGB917565 JPX917463:JPX917565 JZT917463:JZT917565 KJP917463:KJP917565 KTL917463:KTL917565 LDH917463:LDH917565 LND917463:LND917565 LWZ917463:LWZ917565 MGV917463:MGV917565 MQR917463:MQR917565 NAN917463:NAN917565 NKJ917463:NKJ917565 NUF917463:NUF917565 OEB917463:OEB917565 ONX917463:ONX917565 OXT917463:OXT917565 PHP917463:PHP917565 PRL917463:PRL917565 QBH917463:QBH917565 QLD917463:QLD917565 QUZ917463:QUZ917565 REV917463:REV917565 ROR917463:ROR917565 RYN917463:RYN917565 SIJ917463:SIJ917565 SSF917463:SSF917565 TCB917463:TCB917565 TLX917463:TLX917565 TVT917463:TVT917565 UFP917463:UFP917565 UPL917463:UPL917565 UZH917463:UZH917565 VJD917463:VJD917565 VSZ917463:VSZ917565 WCV917463:WCV917565 WMR917463:WMR917565 WWN917463:WWN917565 KB982999:KB983101 TX982999:TX983101 ADT982999:ADT983101 ANP982999:ANP983101 AXL982999:AXL983101 BHH982999:BHH983101 BRD982999:BRD983101 CAZ982999:CAZ983101 CKV982999:CKV983101 CUR982999:CUR983101 DEN982999:DEN983101 DOJ982999:DOJ983101 DYF982999:DYF983101 EIB982999:EIB983101 ERX982999:ERX983101 FBT982999:FBT983101 FLP982999:FLP983101 FVL982999:FVL983101 GFH982999:GFH983101 GPD982999:GPD983101 GYZ982999:GYZ983101 HIV982999:HIV983101 HSR982999:HSR983101 ICN982999:ICN983101 IMJ982999:IMJ983101 IWF982999:IWF983101 JGB982999:JGB983101 JPX982999:JPX983101 JZT982999:JZT983101 KJP982999:KJP983101 KTL982999:KTL983101 LDH982999:LDH983101 LND982999:LND983101 LWZ982999:LWZ983101 MGV982999:MGV983101 MQR982999:MQR983101 NAN982999:NAN983101 NKJ982999:NKJ983101 NUF982999:NUF983101 OEB982999:OEB983101 ONX982999:ONX983101 OXT982999:OXT983101 PHP982999:PHP983101 PRL982999:PRL983101 QBH982999:QBH983101 QLD982999:QLD983101 QUZ982999:QUZ983101 REV982999:REV983101 ROR982999:ROR983101 RYN982999:RYN983101 SIJ982999:SIJ983101 SSF982999:SSF983101 TCB982999:TCB983101 TLX982999:TLX983101 TVT982999:TVT983101 UFP982999:UFP983101 UPL982999:UPL983101 UZH982999:UZH983101 VJD982999:VJD983101 VSZ982999:VSZ983101 WCV982999:WCV983101 WMR982999:WMR983101 FBT14:FBT61 ERX14:ERX61 EIB14:EIB61 DYF14:DYF61 DOJ14:DOJ61 DEN14:DEN61 CUR14:CUR61 CKV14:CKV61 CAZ14:CAZ61 BRD14:BRD61 BHH14:BHH61 AXL14:AXL61 ANP14:ANP61 ADT14:ADT61 TX14:TX61 KB14:KB61 WWN14:WWN61 WMR14:WMR61 WCV14:WCV61 VSZ14:VSZ61 VJD14:VJD61 UZH14:UZH61 UPL14:UPL61 UFP14:UFP61 TVT14:TVT61 TLX14:TLX61 TCB14:TCB61 SSF14:SSF61 SIJ14:SIJ61 RYN14:RYN61 ROR14:ROR61 REV14:REV61 QUZ14:QUZ61 QLD14:QLD61 QBH14:QBH61 PRL14:PRL61 PHP14:PHP61 OXT14:OXT61 ONX14:ONX61 OEB14:OEB61 NUF14:NUF61 NKJ14:NKJ61 NAN14:NAN61 MQR14:MQR61 MGV14:MGV61 LWZ14:LWZ61 LND14:LND61 LDH14:LDH61 KTL14:KTL61 KJP14:KJP61 JZT14:JZT61 JPX14:JPX61 JGB14:JGB61 IWF14:IWF61 IMJ14:IMJ61 ICN14:ICN61 HSR14:HSR61 HIV14:HIV61 GYZ14:GYZ61 GPD14:GPD61 GFH14:GFH61 FVL14:FVL61 FLP14:FLP61" xr:uid="{00000000-0002-0000-0700-000009000000}"/>
    <dataValidation allowBlank="1" showInputMessage="1" showErrorMessage="1" prompt="Initial Grade" sqref="WWM982999:WWM983101 KA65495:KA65597 TW65495:TW65597 ADS65495:ADS65597 ANO65495:ANO65597 AXK65495:AXK65597 BHG65495:BHG65597 BRC65495:BRC65597 CAY65495:CAY65597 CKU65495:CKU65597 CUQ65495:CUQ65597 DEM65495:DEM65597 DOI65495:DOI65597 DYE65495:DYE65597 EIA65495:EIA65597 ERW65495:ERW65597 FBS65495:FBS65597 FLO65495:FLO65597 FVK65495:FVK65597 GFG65495:GFG65597 GPC65495:GPC65597 GYY65495:GYY65597 HIU65495:HIU65597 HSQ65495:HSQ65597 ICM65495:ICM65597 IMI65495:IMI65597 IWE65495:IWE65597 JGA65495:JGA65597 JPW65495:JPW65597 JZS65495:JZS65597 KJO65495:KJO65597 KTK65495:KTK65597 LDG65495:LDG65597 LNC65495:LNC65597 LWY65495:LWY65597 MGU65495:MGU65597 MQQ65495:MQQ65597 NAM65495:NAM65597 NKI65495:NKI65597 NUE65495:NUE65597 OEA65495:OEA65597 ONW65495:ONW65597 OXS65495:OXS65597 PHO65495:PHO65597 PRK65495:PRK65597 QBG65495:QBG65597 QLC65495:QLC65597 QUY65495:QUY65597 REU65495:REU65597 ROQ65495:ROQ65597 RYM65495:RYM65597 SII65495:SII65597 SSE65495:SSE65597 TCA65495:TCA65597 TLW65495:TLW65597 TVS65495:TVS65597 UFO65495:UFO65597 UPK65495:UPK65597 UZG65495:UZG65597 VJC65495:VJC65597 VSY65495:VSY65597 WCU65495:WCU65597 WMQ65495:WMQ65597 WWM65495:WWM65597 KA131031:KA131133 TW131031:TW131133 ADS131031:ADS131133 ANO131031:ANO131133 AXK131031:AXK131133 BHG131031:BHG131133 BRC131031:BRC131133 CAY131031:CAY131133 CKU131031:CKU131133 CUQ131031:CUQ131133 DEM131031:DEM131133 DOI131031:DOI131133 DYE131031:DYE131133 EIA131031:EIA131133 ERW131031:ERW131133 FBS131031:FBS131133 FLO131031:FLO131133 FVK131031:FVK131133 GFG131031:GFG131133 GPC131031:GPC131133 GYY131031:GYY131133 HIU131031:HIU131133 HSQ131031:HSQ131133 ICM131031:ICM131133 IMI131031:IMI131133 IWE131031:IWE131133 JGA131031:JGA131133 JPW131031:JPW131133 JZS131031:JZS131133 KJO131031:KJO131133 KTK131031:KTK131133 LDG131031:LDG131133 LNC131031:LNC131133 LWY131031:LWY131133 MGU131031:MGU131133 MQQ131031:MQQ131133 NAM131031:NAM131133 NKI131031:NKI131133 NUE131031:NUE131133 OEA131031:OEA131133 ONW131031:ONW131133 OXS131031:OXS131133 PHO131031:PHO131133 PRK131031:PRK131133 QBG131031:QBG131133 QLC131031:QLC131133 QUY131031:QUY131133 REU131031:REU131133 ROQ131031:ROQ131133 RYM131031:RYM131133 SII131031:SII131133 SSE131031:SSE131133 TCA131031:TCA131133 TLW131031:TLW131133 TVS131031:TVS131133 UFO131031:UFO131133 UPK131031:UPK131133 UZG131031:UZG131133 VJC131031:VJC131133 VSY131031:VSY131133 WCU131031:WCU131133 WMQ131031:WMQ131133 WWM131031:WWM131133 KA196567:KA196669 TW196567:TW196669 ADS196567:ADS196669 ANO196567:ANO196669 AXK196567:AXK196669 BHG196567:BHG196669 BRC196567:BRC196669 CAY196567:CAY196669 CKU196567:CKU196669 CUQ196567:CUQ196669 DEM196567:DEM196669 DOI196567:DOI196669 DYE196567:DYE196669 EIA196567:EIA196669 ERW196567:ERW196669 FBS196567:FBS196669 FLO196567:FLO196669 FVK196567:FVK196669 GFG196567:GFG196669 GPC196567:GPC196669 GYY196567:GYY196669 HIU196567:HIU196669 HSQ196567:HSQ196669 ICM196567:ICM196669 IMI196567:IMI196669 IWE196567:IWE196669 JGA196567:JGA196669 JPW196567:JPW196669 JZS196567:JZS196669 KJO196567:KJO196669 KTK196567:KTK196669 LDG196567:LDG196669 LNC196567:LNC196669 LWY196567:LWY196669 MGU196567:MGU196669 MQQ196567:MQQ196669 NAM196567:NAM196669 NKI196567:NKI196669 NUE196567:NUE196669 OEA196567:OEA196669 ONW196567:ONW196669 OXS196567:OXS196669 PHO196567:PHO196669 PRK196567:PRK196669 QBG196567:QBG196669 QLC196567:QLC196669 QUY196567:QUY196669 REU196567:REU196669 ROQ196567:ROQ196669 RYM196567:RYM196669 SII196567:SII196669 SSE196567:SSE196669 TCA196567:TCA196669 TLW196567:TLW196669 TVS196567:TVS196669 UFO196567:UFO196669 UPK196567:UPK196669 UZG196567:UZG196669 VJC196567:VJC196669 VSY196567:VSY196669 WCU196567:WCU196669 WMQ196567:WMQ196669 WWM196567:WWM196669 KA262103:KA262205 TW262103:TW262205 ADS262103:ADS262205 ANO262103:ANO262205 AXK262103:AXK262205 BHG262103:BHG262205 BRC262103:BRC262205 CAY262103:CAY262205 CKU262103:CKU262205 CUQ262103:CUQ262205 DEM262103:DEM262205 DOI262103:DOI262205 DYE262103:DYE262205 EIA262103:EIA262205 ERW262103:ERW262205 FBS262103:FBS262205 FLO262103:FLO262205 FVK262103:FVK262205 GFG262103:GFG262205 GPC262103:GPC262205 GYY262103:GYY262205 HIU262103:HIU262205 HSQ262103:HSQ262205 ICM262103:ICM262205 IMI262103:IMI262205 IWE262103:IWE262205 JGA262103:JGA262205 JPW262103:JPW262205 JZS262103:JZS262205 KJO262103:KJO262205 KTK262103:KTK262205 LDG262103:LDG262205 LNC262103:LNC262205 LWY262103:LWY262205 MGU262103:MGU262205 MQQ262103:MQQ262205 NAM262103:NAM262205 NKI262103:NKI262205 NUE262103:NUE262205 OEA262103:OEA262205 ONW262103:ONW262205 OXS262103:OXS262205 PHO262103:PHO262205 PRK262103:PRK262205 QBG262103:QBG262205 QLC262103:QLC262205 QUY262103:QUY262205 REU262103:REU262205 ROQ262103:ROQ262205 RYM262103:RYM262205 SII262103:SII262205 SSE262103:SSE262205 TCA262103:TCA262205 TLW262103:TLW262205 TVS262103:TVS262205 UFO262103:UFO262205 UPK262103:UPK262205 UZG262103:UZG262205 VJC262103:VJC262205 VSY262103:VSY262205 WCU262103:WCU262205 WMQ262103:WMQ262205 WWM262103:WWM262205 KA327639:KA327741 TW327639:TW327741 ADS327639:ADS327741 ANO327639:ANO327741 AXK327639:AXK327741 BHG327639:BHG327741 BRC327639:BRC327741 CAY327639:CAY327741 CKU327639:CKU327741 CUQ327639:CUQ327741 DEM327639:DEM327741 DOI327639:DOI327741 DYE327639:DYE327741 EIA327639:EIA327741 ERW327639:ERW327741 FBS327639:FBS327741 FLO327639:FLO327741 FVK327639:FVK327741 GFG327639:GFG327741 GPC327639:GPC327741 GYY327639:GYY327741 HIU327639:HIU327741 HSQ327639:HSQ327741 ICM327639:ICM327741 IMI327639:IMI327741 IWE327639:IWE327741 JGA327639:JGA327741 JPW327639:JPW327741 JZS327639:JZS327741 KJO327639:KJO327741 KTK327639:KTK327741 LDG327639:LDG327741 LNC327639:LNC327741 LWY327639:LWY327741 MGU327639:MGU327741 MQQ327639:MQQ327741 NAM327639:NAM327741 NKI327639:NKI327741 NUE327639:NUE327741 OEA327639:OEA327741 ONW327639:ONW327741 OXS327639:OXS327741 PHO327639:PHO327741 PRK327639:PRK327741 QBG327639:QBG327741 QLC327639:QLC327741 QUY327639:QUY327741 REU327639:REU327741 ROQ327639:ROQ327741 RYM327639:RYM327741 SII327639:SII327741 SSE327639:SSE327741 TCA327639:TCA327741 TLW327639:TLW327741 TVS327639:TVS327741 UFO327639:UFO327741 UPK327639:UPK327741 UZG327639:UZG327741 VJC327639:VJC327741 VSY327639:VSY327741 WCU327639:WCU327741 WMQ327639:WMQ327741 WWM327639:WWM327741 KA393175:KA393277 TW393175:TW393277 ADS393175:ADS393277 ANO393175:ANO393277 AXK393175:AXK393277 BHG393175:BHG393277 BRC393175:BRC393277 CAY393175:CAY393277 CKU393175:CKU393277 CUQ393175:CUQ393277 DEM393175:DEM393277 DOI393175:DOI393277 DYE393175:DYE393277 EIA393175:EIA393277 ERW393175:ERW393277 FBS393175:FBS393277 FLO393175:FLO393277 FVK393175:FVK393277 GFG393175:GFG393277 GPC393175:GPC393277 GYY393175:GYY393277 HIU393175:HIU393277 HSQ393175:HSQ393277 ICM393175:ICM393277 IMI393175:IMI393277 IWE393175:IWE393277 JGA393175:JGA393277 JPW393175:JPW393277 JZS393175:JZS393277 KJO393175:KJO393277 KTK393175:KTK393277 LDG393175:LDG393277 LNC393175:LNC393277 LWY393175:LWY393277 MGU393175:MGU393277 MQQ393175:MQQ393277 NAM393175:NAM393277 NKI393175:NKI393277 NUE393175:NUE393277 OEA393175:OEA393277 ONW393175:ONW393277 OXS393175:OXS393277 PHO393175:PHO393277 PRK393175:PRK393277 QBG393175:QBG393277 QLC393175:QLC393277 QUY393175:QUY393277 REU393175:REU393277 ROQ393175:ROQ393277 RYM393175:RYM393277 SII393175:SII393277 SSE393175:SSE393277 TCA393175:TCA393277 TLW393175:TLW393277 TVS393175:TVS393277 UFO393175:UFO393277 UPK393175:UPK393277 UZG393175:UZG393277 VJC393175:VJC393277 VSY393175:VSY393277 WCU393175:WCU393277 WMQ393175:WMQ393277 WWM393175:WWM393277 KA458711:KA458813 TW458711:TW458813 ADS458711:ADS458813 ANO458711:ANO458813 AXK458711:AXK458813 BHG458711:BHG458813 BRC458711:BRC458813 CAY458711:CAY458813 CKU458711:CKU458813 CUQ458711:CUQ458813 DEM458711:DEM458813 DOI458711:DOI458813 DYE458711:DYE458813 EIA458711:EIA458813 ERW458711:ERW458813 FBS458711:FBS458813 FLO458711:FLO458813 FVK458711:FVK458813 GFG458711:GFG458813 GPC458711:GPC458813 GYY458711:GYY458813 HIU458711:HIU458813 HSQ458711:HSQ458813 ICM458711:ICM458813 IMI458711:IMI458813 IWE458711:IWE458813 JGA458711:JGA458813 JPW458711:JPW458813 JZS458711:JZS458813 KJO458711:KJO458813 KTK458711:KTK458813 LDG458711:LDG458813 LNC458711:LNC458813 LWY458711:LWY458813 MGU458711:MGU458813 MQQ458711:MQQ458813 NAM458711:NAM458813 NKI458711:NKI458813 NUE458711:NUE458813 OEA458711:OEA458813 ONW458711:ONW458813 OXS458711:OXS458813 PHO458711:PHO458813 PRK458711:PRK458813 QBG458711:QBG458813 QLC458711:QLC458813 QUY458711:QUY458813 REU458711:REU458813 ROQ458711:ROQ458813 RYM458711:RYM458813 SII458711:SII458813 SSE458711:SSE458813 TCA458711:TCA458813 TLW458711:TLW458813 TVS458711:TVS458813 UFO458711:UFO458813 UPK458711:UPK458813 UZG458711:UZG458813 VJC458711:VJC458813 VSY458711:VSY458813 WCU458711:WCU458813 WMQ458711:WMQ458813 WWM458711:WWM458813 KA524247:KA524349 TW524247:TW524349 ADS524247:ADS524349 ANO524247:ANO524349 AXK524247:AXK524349 BHG524247:BHG524349 BRC524247:BRC524349 CAY524247:CAY524349 CKU524247:CKU524349 CUQ524247:CUQ524349 DEM524247:DEM524349 DOI524247:DOI524349 DYE524247:DYE524349 EIA524247:EIA524349 ERW524247:ERW524349 FBS524247:FBS524349 FLO524247:FLO524349 FVK524247:FVK524349 GFG524247:GFG524349 GPC524247:GPC524349 GYY524247:GYY524349 HIU524247:HIU524349 HSQ524247:HSQ524349 ICM524247:ICM524349 IMI524247:IMI524349 IWE524247:IWE524349 JGA524247:JGA524349 JPW524247:JPW524349 JZS524247:JZS524349 KJO524247:KJO524349 KTK524247:KTK524349 LDG524247:LDG524349 LNC524247:LNC524349 LWY524247:LWY524349 MGU524247:MGU524349 MQQ524247:MQQ524349 NAM524247:NAM524349 NKI524247:NKI524349 NUE524247:NUE524349 OEA524247:OEA524349 ONW524247:ONW524349 OXS524247:OXS524349 PHO524247:PHO524349 PRK524247:PRK524349 QBG524247:QBG524349 QLC524247:QLC524349 QUY524247:QUY524349 REU524247:REU524349 ROQ524247:ROQ524349 RYM524247:RYM524349 SII524247:SII524349 SSE524247:SSE524349 TCA524247:TCA524349 TLW524247:TLW524349 TVS524247:TVS524349 UFO524247:UFO524349 UPK524247:UPK524349 UZG524247:UZG524349 VJC524247:VJC524349 VSY524247:VSY524349 WCU524247:WCU524349 WMQ524247:WMQ524349 WWM524247:WWM524349 KA589783:KA589885 TW589783:TW589885 ADS589783:ADS589885 ANO589783:ANO589885 AXK589783:AXK589885 BHG589783:BHG589885 BRC589783:BRC589885 CAY589783:CAY589885 CKU589783:CKU589885 CUQ589783:CUQ589885 DEM589783:DEM589885 DOI589783:DOI589885 DYE589783:DYE589885 EIA589783:EIA589885 ERW589783:ERW589885 FBS589783:FBS589885 FLO589783:FLO589885 FVK589783:FVK589885 GFG589783:GFG589885 GPC589783:GPC589885 GYY589783:GYY589885 HIU589783:HIU589885 HSQ589783:HSQ589885 ICM589783:ICM589885 IMI589783:IMI589885 IWE589783:IWE589885 JGA589783:JGA589885 JPW589783:JPW589885 JZS589783:JZS589885 KJO589783:KJO589885 KTK589783:KTK589885 LDG589783:LDG589885 LNC589783:LNC589885 LWY589783:LWY589885 MGU589783:MGU589885 MQQ589783:MQQ589885 NAM589783:NAM589885 NKI589783:NKI589885 NUE589783:NUE589885 OEA589783:OEA589885 ONW589783:ONW589885 OXS589783:OXS589885 PHO589783:PHO589885 PRK589783:PRK589885 QBG589783:QBG589885 QLC589783:QLC589885 QUY589783:QUY589885 REU589783:REU589885 ROQ589783:ROQ589885 RYM589783:RYM589885 SII589783:SII589885 SSE589783:SSE589885 TCA589783:TCA589885 TLW589783:TLW589885 TVS589783:TVS589885 UFO589783:UFO589885 UPK589783:UPK589885 UZG589783:UZG589885 VJC589783:VJC589885 VSY589783:VSY589885 WCU589783:WCU589885 WMQ589783:WMQ589885 WWM589783:WWM589885 KA655319:KA655421 TW655319:TW655421 ADS655319:ADS655421 ANO655319:ANO655421 AXK655319:AXK655421 BHG655319:BHG655421 BRC655319:BRC655421 CAY655319:CAY655421 CKU655319:CKU655421 CUQ655319:CUQ655421 DEM655319:DEM655421 DOI655319:DOI655421 DYE655319:DYE655421 EIA655319:EIA655421 ERW655319:ERW655421 FBS655319:FBS655421 FLO655319:FLO655421 FVK655319:FVK655421 GFG655319:GFG655421 GPC655319:GPC655421 GYY655319:GYY655421 HIU655319:HIU655421 HSQ655319:HSQ655421 ICM655319:ICM655421 IMI655319:IMI655421 IWE655319:IWE655421 JGA655319:JGA655421 JPW655319:JPW655421 JZS655319:JZS655421 KJO655319:KJO655421 KTK655319:KTK655421 LDG655319:LDG655421 LNC655319:LNC655421 LWY655319:LWY655421 MGU655319:MGU655421 MQQ655319:MQQ655421 NAM655319:NAM655421 NKI655319:NKI655421 NUE655319:NUE655421 OEA655319:OEA655421 ONW655319:ONW655421 OXS655319:OXS655421 PHO655319:PHO655421 PRK655319:PRK655421 QBG655319:QBG655421 QLC655319:QLC655421 QUY655319:QUY655421 REU655319:REU655421 ROQ655319:ROQ655421 RYM655319:RYM655421 SII655319:SII655421 SSE655319:SSE655421 TCA655319:TCA655421 TLW655319:TLW655421 TVS655319:TVS655421 UFO655319:UFO655421 UPK655319:UPK655421 UZG655319:UZG655421 VJC655319:VJC655421 VSY655319:VSY655421 WCU655319:WCU655421 WMQ655319:WMQ655421 WWM655319:WWM655421 KA720855:KA720957 TW720855:TW720957 ADS720855:ADS720957 ANO720855:ANO720957 AXK720855:AXK720957 BHG720855:BHG720957 BRC720855:BRC720957 CAY720855:CAY720957 CKU720855:CKU720957 CUQ720855:CUQ720957 DEM720855:DEM720957 DOI720855:DOI720957 DYE720855:DYE720957 EIA720855:EIA720957 ERW720855:ERW720957 FBS720855:FBS720957 FLO720855:FLO720957 FVK720855:FVK720957 GFG720855:GFG720957 GPC720855:GPC720957 GYY720855:GYY720957 HIU720855:HIU720957 HSQ720855:HSQ720957 ICM720855:ICM720957 IMI720855:IMI720957 IWE720855:IWE720957 JGA720855:JGA720957 JPW720855:JPW720957 JZS720855:JZS720957 KJO720855:KJO720957 KTK720855:KTK720957 LDG720855:LDG720957 LNC720855:LNC720957 LWY720855:LWY720957 MGU720855:MGU720957 MQQ720855:MQQ720957 NAM720855:NAM720957 NKI720855:NKI720957 NUE720855:NUE720957 OEA720855:OEA720957 ONW720855:ONW720957 OXS720855:OXS720957 PHO720855:PHO720957 PRK720855:PRK720957 QBG720855:QBG720957 QLC720855:QLC720957 QUY720855:QUY720957 REU720855:REU720957 ROQ720855:ROQ720957 RYM720855:RYM720957 SII720855:SII720957 SSE720855:SSE720957 TCA720855:TCA720957 TLW720855:TLW720957 TVS720855:TVS720957 UFO720855:UFO720957 UPK720855:UPK720957 UZG720855:UZG720957 VJC720855:VJC720957 VSY720855:VSY720957 WCU720855:WCU720957 WMQ720855:WMQ720957 WWM720855:WWM720957 KA786391:KA786493 TW786391:TW786493 ADS786391:ADS786493 ANO786391:ANO786493 AXK786391:AXK786493 BHG786391:BHG786493 BRC786391:BRC786493 CAY786391:CAY786493 CKU786391:CKU786493 CUQ786391:CUQ786493 DEM786391:DEM786493 DOI786391:DOI786493 DYE786391:DYE786493 EIA786391:EIA786493 ERW786391:ERW786493 FBS786391:FBS786493 FLO786391:FLO786493 FVK786391:FVK786493 GFG786391:GFG786493 GPC786391:GPC786493 GYY786391:GYY786493 HIU786391:HIU786493 HSQ786391:HSQ786493 ICM786391:ICM786493 IMI786391:IMI786493 IWE786391:IWE786493 JGA786391:JGA786493 JPW786391:JPW786493 JZS786391:JZS786493 KJO786391:KJO786493 KTK786391:KTK786493 LDG786391:LDG786493 LNC786391:LNC786493 LWY786391:LWY786493 MGU786391:MGU786493 MQQ786391:MQQ786493 NAM786391:NAM786493 NKI786391:NKI786493 NUE786391:NUE786493 OEA786391:OEA786493 ONW786391:ONW786493 OXS786391:OXS786493 PHO786391:PHO786493 PRK786391:PRK786493 QBG786391:QBG786493 QLC786391:QLC786493 QUY786391:QUY786493 REU786391:REU786493 ROQ786391:ROQ786493 RYM786391:RYM786493 SII786391:SII786493 SSE786391:SSE786493 TCA786391:TCA786493 TLW786391:TLW786493 TVS786391:TVS786493 UFO786391:UFO786493 UPK786391:UPK786493 UZG786391:UZG786493 VJC786391:VJC786493 VSY786391:VSY786493 WCU786391:WCU786493 WMQ786391:WMQ786493 WWM786391:WWM786493 KA851927:KA852029 TW851927:TW852029 ADS851927:ADS852029 ANO851927:ANO852029 AXK851927:AXK852029 BHG851927:BHG852029 BRC851927:BRC852029 CAY851927:CAY852029 CKU851927:CKU852029 CUQ851927:CUQ852029 DEM851927:DEM852029 DOI851927:DOI852029 DYE851927:DYE852029 EIA851927:EIA852029 ERW851927:ERW852029 FBS851927:FBS852029 FLO851927:FLO852029 FVK851927:FVK852029 GFG851927:GFG852029 GPC851927:GPC852029 GYY851927:GYY852029 HIU851927:HIU852029 HSQ851927:HSQ852029 ICM851927:ICM852029 IMI851927:IMI852029 IWE851927:IWE852029 JGA851927:JGA852029 JPW851927:JPW852029 JZS851927:JZS852029 KJO851927:KJO852029 KTK851927:KTK852029 LDG851927:LDG852029 LNC851927:LNC852029 LWY851927:LWY852029 MGU851927:MGU852029 MQQ851927:MQQ852029 NAM851927:NAM852029 NKI851927:NKI852029 NUE851927:NUE852029 OEA851927:OEA852029 ONW851927:ONW852029 OXS851927:OXS852029 PHO851927:PHO852029 PRK851927:PRK852029 QBG851927:QBG852029 QLC851927:QLC852029 QUY851927:QUY852029 REU851927:REU852029 ROQ851927:ROQ852029 RYM851927:RYM852029 SII851927:SII852029 SSE851927:SSE852029 TCA851927:TCA852029 TLW851927:TLW852029 TVS851927:TVS852029 UFO851927:UFO852029 UPK851927:UPK852029 UZG851927:UZG852029 VJC851927:VJC852029 VSY851927:VSY852029 WCU851927:WCU852029 WMQ851927:WMQ852029 WWM851927:WWM852029 KA917463:KA917565 TW917463:TW917565 ADS917463:ADS917565 ANO917463:ANO917565 AXK917463:AXK917565 BHG917463:BHG917565 BRC917463:BRC917565 CAY917463:CAY917565 CKU917463:CKU917565 CUQ917463:CUQ917565 DEM917463:DEM917565 DOI917463:DOI917565 DYE917463:DYE917565 EIA917463:EIA917565 ERW917463:ERW917565 FBS917463:FBS917565 FLO917463:FLO917565 FVK917463:FVK917565 GFG917463:GFG917565 GPC917463:GPC917565 GYY917463:GYY917565 HIU917463:HIU917565 HSQ917463:HSQ917565 ICM917463:ICM917565 IMI917463:IMI917565 IWE917463:IWE917565 JGA917463:JGA917565 JPW917463:JPW917565 JZS917463:JZS917565 KJO917463:KJO917565 KTK917463:KTK917565 LDG917463:LDG917565 LNC917463:LNC917565 LWY917463:LWY917565 MGU917463:MGU917565 MQQ917463:MQQ917565 NAM917463:NAM917565 NKI917463:NKI917565 NUE917463:NUE917565 OEA917463:OEA917565 ONW917463:ONW917565 OXS917463:OXS917565 PHO917463:PHO917565 PRK917463:PRK917565 QBG917463:QBG917565 QLC917463:QLC917565 QUY917463:QUY917565 REU917463:REU917565 ROQ917463:ROQ917565 RYM917463:RYM917565 SII917463:SII917565 SSE917463:SSE917565 TCA917463:TCA917565 TLW917463:TLW917565 TVS917463:TVS917565 UFO917463:UFO917565 UPK917463:UPK917565 UZG917463:UZG917565 VJC917463:VJC917565 VSY917463:VSY917565 WCU917463:WCU917565 WMQ917463:WMQ917565 WWM917463:WWM917565 KA982999:KA983101 TW982999:TW983101 ADS982999:ADS983101 ANO982999:ANO983101 AXK982999:AXK983101 BHG982999:BHG983101 BRC982999:BRC983101 CAY982999:CAY983101 CKU982999:CKU983101 CUQ982999:CUQ983101 DEM982999:DEM983101 DOI982999:DOI983101 DYE982999:DYE983101 EIA982999:EIA983101 ERW982999:ERW983101 FBS982999:FBS983101 FLO982999:FLO983101 FVK982999:FVK983101 GFG982999:GFG983101 GPC982999:GPC983101 GYY982999:GYY983101 HIU982999:HIU983101 HSQ982999:HSQ983101 ICM982999:ICM983101 IMI982999:IMI983101 IWE982999:IWE983101 JGA982999:JGA983101 JPW982999:JPW983101 JZS982999:JZS983101 KJO982999:KJO983101 KTK982999:KTK983101 LDG982999:LDG983101 LNC982999:LNC983101 LWY982999:LWY983101 MGU982999:MGU983101 MQQ982999:MQQ983101 NAM982999:NAM983101 NKI982999:NKI983101 NUE982999:NUE983101 OEA982999:OEA983101 ONW982999:ONW983101 OXS982999:OXS983101 PHO982999:PHO983101 PRK982999:PRK983101 QBG982999:QBG983101 QLC982999:QLC983101 QUY982999:QUY983101 REU982999:REU983101 ROQ982999:ROQ983101 RYM982999:RYM983101 SII982999:SII983101 SSE982999:SSE983101 TCA982999:TCA983101 TLW982999:TLW983101 TVS982999:TVS983101 UFO982999:UFO983101 UPK982999:UPK983101 UZG982999:UZG983101 VJC982999:VJC983101 VSY982999:VSY983101 WCU982999:WCU983101 WMQ982999:WMQ983101 FBS14:FBS61 ERW14:ERW61 EIA14:EIA61 DYE14:DYE61 DOI14:DOI61 DEM14:DEM61 CUQ14:CUQ61 CKU14:CKU61 CAY14:CAY61 BRC14:BRC61 BHG14:BHG61 AXK14:AXK61 ANO14:ANO61 ADS14:ADS61 TW14:TW61 KA14:KA61 WWM14:WWM61 WMQ14:WMQ61 WCU14:WCU61 VSY14:VSY61 VJC14:VJC61 UZG14:UZG61 UPK14:UPK61 UFO14:UFO61 TVS14:TVS61 TLW14:TLW61 TCA14:TCA61 SSE14:SSE61 SII14:SII61 RYM14:RYM61 ROQ14:ROQ61 REU14:REU61 QUY14:QUY61 QLC14:QLC61 QBG14:QBG61 PRK14:PRK61 PHO14:PHO61 OXS14:OXS61 ONW14:ONW61 OEA14:OEA61 NUE14:NUE61 NKI14:NKI61 NAM14:NAM61 MQQ14:MQQ61 MGU14:MGU61 LWY14:LWY61 LNC14:LNC61 LDG14:LDG61 KTK14:KTK61 KJO14:KJO61 JZS14:JZS61 JPW14:JPW61 JGA14:JGA61 IWE14:IWE61 IMI14:IMI61 ICM14:ICM61 HSQ14:HSQ61 HIU14:HIU61 GYY14:GYY61 GPC14:GPC61 GFG14:GFG61 FVK14:FVK61 FLO14:FLO61" xr:uid="{00000000-0002-0000-0700-00000A000000}"/>
    <dataValidation allowBlank="1" showInputMessage="1" showErrorMessage="1" prompt="Quarterly Assessment Weighted Score" sqref="WWL982999:WWL983101 JZ65495:JZ65597 TV65495:TV65597 ADR65495:ADR65597 ANN65495:ANN65597 AXJ65495:AXJ65597 BHF65495:BHF65597 BRB65495:BRB65597 CAX65495:CAX65597 CKT65495:CKT65597 CUP65495:CUP65597 DEL65495:DEL65597 DOH65495:DOH65597 DYD65495:DYD65597 EHZ65495:EHZ65597 ERV65495:ERV65597 FBR65495:FBR65597 FLN65495:FLN65597 FVJ65495:FVJ65597 GFF65495:GFF65597 GPB65495:GPB65597 GYX65495:GYX65597 HIT65495:HIT65597 HSP65495:HSP65597 ICL65495:ICL65597 IMH65495:IMH65597 IWD65495:IWD65597 JFZ65495:JFZ65597 JPV65495:JPV65597 JZR65495:JZR65597 KJN65495:KJN65597 KTJ65495:KTJ65597 LDF65495:LDF65597 LNB65495:LNB65597 LWX65495:LWX65597 MGT65495:MGT65597 MQP65495:MQP65597 NAL65495:NAL65597 NKH65495:NKH65597 NUD65495:NUD65597 ODZ65495:ODZ65597 ONV65495:ONV65597 OXR65495:OXR65597 PHN65495:PHN65597 PRJ65495:PRJ65597 QBF65495:QBF65597 QLB65495:QLB65597 QUX65495:QUX65597 RET65495:RET65597 ROP65495:ROP65597 RYL65495:RYL65597 SIH65495:SIH65597 SSD65495:SSD65597 TBZ65495:TBZ65597 TLV65495:TLV65597 TVR65495:TVR65597 UFN65495:UFN65597 UPJ65495:UPJ65597 UZF65495:UZF65597 VJB65495:VJB65597 VSX65495:VSX65597 WCT65495:WCT65597 WMP65495:WMP65597 WWL65495:WWL65597 JZ131031:JZ131133 TV131031:TV131133 ADR131031:ADR131133 ANN131031:ANN131133 AXJ131031:AXJ131133 BHF131031:BHF131133 BRB131031:BRB131133 CAX131031:CAX131133 CKT131031:CKT131133 CUP131031:CUP131133 DEL131031:DEL131133 DOH131031:DOH131133 DYD131031:DYD131133 EHZ131031:EHZ131133 ERV131031:ERV131133 FBR131031:FBR131133 FLN131031:FLN131133 FVJ131031:FVJ131133 GFF131031:GFF131133 GPB131031:GPB131133 GYX131031:GYX131133 HIT131031:HIT131133 HSP131031:HSP131133 ICL131031:ICL131133 IMH131031:IMH131133 IWD131031:IWD131133 JFZ131031:JFZ131133 JPV131031:JPV131133 JZR131031:JZR131133 KJN131031:KJN131133 KTJ131031:KTJ131133 LDF131031:LDF131133 LNB131031:LNB131133 LWX131031:LWX131133 MGT131031:MGT131133 MQP131031:MQP131133 NAL131031:NAL131133 NKH131031:NKH131133 NUD131031:NUD131133 ODZ131031:ODZ131133 ONV131031:ONV131133 OXR131031:OXR131133 PHN131031:PHN131133 PRJ131031:PRJ131133 QBF131031:QBF131133 QLB131031:QLB131133 QUX131031:QUX131133 RET131031:RET131133 ROP131031:ROP131133 RYL131031:RYL131133 SIH131031:SIH131133 SSD131031:SSD131133 TBZ131031:TBZ131133 TLV131031:TLV131133 TVR131031:TVR131133 UFN131031:UFN131133 UPJ131031:UPJ131133 UZF131031:UZF131133 VJB131031:VJB131133 VSX131031:VSX131133 WCT131031:WCT131133 WMP131031:WMP131133 WWL131031:WWL131133 JZ196567:JZ196669 TV196567:TV196669 ADR196567:ADR196669 ANN196567:ANN196669 AXJ196567:AXJ196669 BHF196567:BHF196669 BRB196567:BRB196669 CAX196567:CAX196669 CKT196567:CKT196669 CUP196567:CUP196669 DEL196567:DEL196669 DOH196567:DOH196669 DYD196567:DYD196669 EHZ196567:EHZ196669 ERV196567:ERV196669 FBR196567:FBR196669 FLN196567:FLN196669 FVJ196567:FVJ196669 GFF196567:GFF196669 GPB196567:GPB196669 GYX196567:GYX196669 HIT196567:HIT196669 HSP196567:HSP196669 ICL196567:ICL196669 IMH196567:IMH196669 IWD196567:IWD196669 JFZ196567:JFZ196669 JPV196567:JPV196669 JZR196567:JZR196669 KJN196567:KJN196669 KTJ196567:KTJ196669 LDF196567:LDF196669 LNB196567:LNB196669 LWX196567:LWX196669 MGT196567:MGT196669 MQP196567:MQP196669 NAL196567:NAL196669 NKH196567:NKH196669 NUD196567:NUD196669 ODZ196567:ODZ196669 ONV196567:ONV196669 OXR196567:OXR196669 PHN196567:PHN196669 PRJ196567:PRJ196669 QBF196567:QBF196669 QLB196567:QLB196669 QUX196567:QUX196669 RET196567:RET196669 ROP196567:ROP196669 RYL196567:RYL196669 SIH196567:SIH196669 SSD196567:SSD196669 TBZ196567:TBZ196669 TLV196567:TLV196669 TVR196567:TVR196669 UFN196567:UFN196669 UPJ196567:UPJ196669 UZF196567:UZF196669 VJB196567:VJB196669 VSX196567:VSX196669 WCT196567:WCT196669 WMP196567:WMP196669 WWL196567:WWL196669 JZ262103:JZ262205 TV262103:TV262205 ADR262103:ADR262205 ANN262103:ANN262205 AXJ262103:AXJ262205 BHF262103:BHF262205 BRB262103:BRB262205 CAX262103:CAX262205 CKT262103:CKT262205 CUP262103:CUP262205 DEL262103:DEL262205 DOH262103:DOH262205 DYD262103:DYD262205 EHZ262103:EHZ262205 ERV262103:ERV262205 FBR262103:FBR262205 FLN262103:FLN262205 FVJ262103:FVJ262205 GFF262103:GFF262205 GPB262103:GPB262205 GYX262103:GYX262205 HIT262103:HIT262205 HSP262103:HSP262205 ICL262103:ICL262205 IMH262103:IMH262205 IWD262103:IWD262205 JFZ262103:JFZ262205 JPV262103:JPV262205 JZR262103:JZR262205 KJN262103:KJN262205 KTJ262103:KTJ262205 LDF262103:LDF262205 LNB262103:LNB262205 LWX262103:LWX262205 MGT262103:MGT262205 MQP262103:MQP262205 NAL262103:NAL262205 NKH262103:NKH262205 NUD262103:NUD262205 ODZ262103:ODZ262205 ONV262103:ONV262205 OXR262103:OXR262205 PHN262103:PHN262205 PRJ262103:PRJ262205 QBF262103:QBF262205 QLB262103:QLB262205 QUX262103:QUX262205 RET262103:RET262205 ROP262103:ROP262205 RYL262103:RYL262205 SIH262103:SIH262205 SSD262103:SSD262205 TBZ262103:TBZ262205 TLV262103:TLV262205 TVR262103:TVR262205 UFN262103:UFN262205 UPJ262103:UPJ262205 UZF262103:UZF262205 VJB262103:VJB262205 VSX262103:VSX262205 WCT262103:WCT262205 WMP262103:WMP262205 WWL262103:WWL262205 JZ327639:JZ327741 TV327639:TV327741 ADR327639:ADR327741 ANN327639:ANN327741 AXJ327639:AXJ327741 BHF327639:BHF327741 BRB327639:BRB327741 CAX327639:CAX327741 CKT327639:CKT327741 CUP327639:CUP327741 DEL327639:DEL327741 DOH327639:DOH327741 DYD327639:DYD327741 EHZ327639:EHZ327741 ERV327639:ERV327741 FBR327639:FBR327741 FLN327639:FLN327741 FVJ327639:FVJ327741 GFF327639:GFF327741 GPB327639:GPB327741 GYX327639:GYX327741 HIT327639:HIT327741 HSP327639:HSP327741 ICL327639:ICL327741 IMH327639:IMH327741 IWD327639:IWD327741 JFZ327639:JFZ327741 JPV327639:JPV327741 JZR327639:JZR327741 KJN327639:KJN327741 KTJ327639:KTJ327741 LDF327639:LDF327741 LNB327639:LNB327741 LWX327639:LWX327741 MGT327639:MGT327741 MQP327639:MQP327741 NAL327639:NAL327741 NKH327639:NKH327741 NUD327639:NUD327741 ODZ327639:ODZ327741 ONV327639:ONV327741 OXR327639:OXR327741 PHN327639:PHN327741 PRJ327639:PRJ327741 QBF327639:QBF327741 QLB327639:QLB327741 QUX327639:QUX327741 RET327639:RET327741 ROP327639:ROP327741 RYL327639:RYL327741 SIH327639:SIH327741 SSD327639:SSD327741 TBZ327639:TBZ327741 TLV327639:TLV327741 TVR327639:TVR327741 UFN327639:UFN327741 UPJ327639:UPJ327741 UZF327639:UZF327741 VJB327639:VJB327741 VSX327639:VSX327741 WCT327639:WCT327741 WMP327639:WMP327741 WWL327639:WWL327741 JZ393175:JZ393277 TV393175:TV393277 ADR393175:ADR393277 ANN393175:ANN393277 AXJ393175:AXJ393277 BHF393175:BHF393277 BRB393175:BRB393277 CAX393175:CAX393277 CKT393175:CKT393277 CUP393175:CUP393277 DEL393175:DEL393277 DOH393175:DOH393277 DYD393175:DYD393277 EHZ393175:EHZ393277 ERV393175:ERV393277 FBR393175:FBR393277 FLN393175:FLN393277 FVJ393175:FVJ393277 GFF393175:GFF393277 GPB393175:GPB393277 GYX393175:GYX393277 HIT393175:HIT393277 HSP393175:HSP393277 ICL393175:ICL393277 IMH393175:IMH393277 IWD393175:IWD393277 JFZ393175:JFZ393277 JPV393175:JPV393277 JZR393175:JZR393277 KJN393175:KJN393277 KTJ393175:KTJ393277 LDF393175:LDF393277 LNB393175:LNB393277 LWX393175:LWX393277 MGT393175:MGT393277 MQP393175:MQP393277 NAL393175:NAL393277 NKH393175:NKH393277 NUD393175:NUD393277 ODZ393175:ODZ393277 ONV393175:ONV393277 OXR393175:OXR393277 PHN393175:PHN393277 PRJ393175:PRJ393277 QBF393175:QBF393277 QLB393175:QLB393277 QUX393175:QUX393277 RET393175:RET393277 ROP393175:ROP393277 RYL393175:RYL393277 SIH393175:SIH393277 SSD393175:SSD393277 TBZ393175:TBZ393277 TLV393175:TLV393277 TVR393175:TVR393277 UFN393175:UFN393277 UPJ393175:UPJ393277 UZF393175:UZF393277 VJB393175:VJB393277 VSX393175:VSX393277 WCT393175:WCT393277 WMP393175:WMP393277 WWL393175:WWL393277 JZ458711:JZ458813 TV458711:TV458813 ADR458711:ADR458813 ANN458711:ANN458813 AXJ458711:AXJ458813 BHF458711:BHF458813 BRB458711:BRB458813 CAX458711:CAX458813 CKT458711:CKT458813 CUP458711:CUP458813 DEL458711:DEL458813 DOH458711:DOH458813 DYD458711:DYD458813 EHZ458711:EHZ458813 ERV458711:ERV458813 FBR458711:FBR458813 FLN458711:FLN458813 FVJ458711:FVJ458813 GFF458711:GFF458813 GPB458711:GPB458813 GYX458711:GYX458813 HIT458711:HIT458813 HSP458711:HSP458813 ICL458711:ICL458813 IMH458711:IMH458813 IWD458711:IWD458813 JFZ458711:JFZ458813 JPV458711:JPV458813 JZR458711:JZR458813 KJN458711:KJN458813 KTJ458711:KTJ458813 LDF458711:LDF458813 LNB458711:LNB458813 LWX458711:LWX458813 MGT458711:MGT458813 MQP458711:MQP458813 NAL458711:NAL458813 NKH458711:NKH458813 NUD458711:NUD458813 ODZ458711:ODZ458813 ONV458711:ONV458813 OXR458711:OXR458813 PHN458711:PHN458813 PRJ458711:PRJ458813 QBF458711:QBF458813 QLB458711:QLB458813 QUX458711:QUX458813 RET458711:RET458813 ROP458711:ROP458813 RYL458711:RYL458813 SIH458711:SIH458813 SSD458711:SSD458813 TBZ458711:TBZ458813 TLV458711:TLV458813 TVR458711:TVR458813 UFN458711:UFN458813 UPJ458711:UPJ458813 UZF458711:UZF458813 VJB458711:VJB458813 VSX458711:VSX458813 WCT458711:WCT458813 WMP458711:WMP458813 WWL458711:WWL458813 JZ524247:JZ524349 TV524247:TV524349 ADR524247:ADR524349 ANN524247:ANN524349 AXJ524247:AXJ524349 BHF524247:BHF524349 BRB524247:BRB524349 CAX524247:CAX524349 CKT524247:CKT524349 CUP524247:CUP524349 DEL524247:DEL524349 DOH524247:DOH524349 DYD524247:DYD524349 EHZ524247:EHZ524349 ERV524247:ERV524349 FBR524247:FBR524349 FLN524247:FLN524349 FVJ524247:FVJ524349 GFF524247:GFF524349 GPB524247:GPB524349 GYX524247:GYX524349 HIT524247:HIT524349 HSP524247:HSP524349 ICL524247:ICL524349 IMH524247:IMH524349 IWD524247:IWD524349 JFZ524247:JFZ524349 JPV524247:JPV524349 JZR524247:JZR524349 KJN524247:KJN524349 KTJ524247:KTJ524349 LDF524247:LDF524349 LNB524247:LNB524349 LWX524247:LWX524349 MGT524247:MGT524349 MQP524247:MQP524349 NAL524247:NAL524349 NKH524247:NKH524349 NUD524247:NUD524349 ODZ524247:ODZ524349 ONV524247:ONV524349 OXR524247:OXR524349 PHN524247:PHN524349 PRJ524247:PRJ524349 QBF524247:QBF524349 QLB524247:QLB524349 QUX524247:QUX524349 RET524247:RET524349 ROP524247:ROP524349 RYL524247:RYL524349 SIH524247:SIH524349 SSD524247:SSD524349 TBZ524247:TBZ524349 TLV524247:TLV524349 TVR524247:TVR524349 UFN524247:UFN524349 UPJ524247:UPJ524349 UZF524247:UZF524349 VJB524247:VJB524349 VSX524247:VSX524349 WCT524247:WCT524349 WMP524247:WMP524349 WWL524247:WWL524349 JZ589783:JZ589885 TV589783:TV589885 ADR589783:ADR589885 ANN589783:ANN589885 AXJ589783:AXJ589885 BHF589783:BHF589885 BRB589783:BRB589885 CAX589783:CAX589885 CKT589783:CKT589885 CUP589783:CUP589885 DEL589783:DEL589885 DOH589783:DOH589885 DYD589783:DYD589885 EHZ589783:EHZ589885 ERV589783:ERV589885 FBR589783:FBR589885 FLN589783:FLN589885 FVJ589783:FVJ589885 GFF589783:GFF589885 GPB589783:GPB589885 GYX589783:GYX589885 HIT589783:HIT589885 HSP589783:HSP589885 ICL589783:ICL589885 IMH589783:IMH589885 IWD589783:IWD589885 JFZ589783:JFZ589885 JPV589783:JPV589885 JZR589783:JZR589885 KJN589783:KJN589885 KTJ589783:KTJ589885 LDF589783:LDF589885 LNB589783:LNB589885 LWX589783:LWX589885 MGT589783:MGT589885 MQP589783:MQP589885 NAL589783:NAL589885 NKH589783:NKH589885 NUD589783:NUD589885 ODZ589783:ODZ589885 ONV589783:ONV589885 OXR589783:OXR589885 PHN589783:PHN589885 PRJ589783:PRJ589885 QBF589783:QBF589885 QLB589783:QLB589885 QUX589783:QUX589885 RET589783:RET589885 ROP589783:ROP589885 RYL589783:RYL589885 SIH589783:SIH589885 SSD589783:SSD589885 TBZ589783:TBZ589885 TLV589783:TLV589885 TVR589783:TVR589885 UFN589783:UFN589885 UPJ589783:UPJ589885 UZF589783:UZF589885 VJB589783:VJB589885 VSX589783:VSX589885 WCT589783:WCT589885 WMP589783:WMP589885 WWL589783:WWL589885 JZ655319:JZ655421 TV655319:TV655421 ADR655319:ADR655421 ANN655319:ANN655421 AXJ655319:AXJ655421 BHF655319:BHF655421 BRB655319:BRB655421 CAX655319:CAX655421 CKT655319:CKT655421 CUP655319:CUP655421 DEL655319:DEL655421 DOH655319:DOH655421 DYD655319:DYD655421 EHZ655319:EHZ655421 ERV655319:ERV655421 FBR655319:FBR655421 FLN655319:FLN655421 FVJ655319:FVJ655421 GFF655319:GFF655421 GPB655319:GPB655421 GYX655319:GYX655421 HIT655319:HIT655421 HSP655319:HSP655421 ICL655319:ICL655421 IMH655319:IMH655421 IWD655319:IWD655421 JFZ655319:JFZ655421 JPV655319:JPV655421 JZR655319:JZR655421 KJN655319:KJN655421 KTJ655319:KTJ655421 LDF655319:LDF655421 LNB655319:LNB655421 LWX655319:LWX655421 MGT655319:MGT655421 MQP655319:MQP655421 NAL655319:NAL655421 NKH655319:NKH655421 NUD655319:NUD655421 ODZ655319:ODZ655421 ONV655319:ONV655421 OXR655319:OXR655421 PHN655319:PHN655421 PRJ655319:PRJ655421 QBF655319:QBF655421 QLB655319:QLB655421 QUX655319:QUX655421 RET655319:RET655421 ROP655319:ROP655421 RYL655319:RYL655421 SIH655319:SIH655421 SSD655319:SSD655421 TBZ655319:TBZ655421 TLV655319:TLV655421 TVR655319:TVR655421 UFN655319:UFN655421 UPJ655319:UPJ655421 UZF655319:UZF655421 VJB655319:VJB655421 VSX655319:VSX655421 WCT655319:WCT655421 WMP655319:WMP655421 WWL655319:WWL655421 JZ720855:JZ720957 TV720855:TV720957 ADR720855:ADR720957 ANN720855:ANN720957 AXJ720855:AXJ720957 BHF720855:BHF720957 BRB720855:BRB720957 CAX720855:CAX720957 CKT720855:CKT720957 CUP720855:CUP720957 DEL720855:DEL720957 DOH720855:DOH720957 DYD720855:DYD720957 EHZ720855:EHZ720957 ERV720855:ERV720957 FBR720855:FBR720957 FLN720855:FLN720957 FVJ720855:FVJ720957 GFF720855:GFF720957 GPB720855:GPB720957 GYX720855:GYX720957 HIT720855:HIT720957 HSP720855:HSP720957 ICL720855:ICL720957 IMH720855:IMH720957 IWD720855:IWD720957 JFZ720855:JFZ720957 JPV720855:JPV720957 JZR720855:JZR720957 KJN720855:KJN720957 KTJ720855:KTJ720957 LDF720855:LDF720957 LNB720855:LNB720957 LWX720855:LWX720957 MGT720855:MGT720957 MQP720855:MQP720957 NAL720855:NAL720957 NKH720855:NKH720957 NUD720855:NUD720957 ODZ720855:ODZ720957 ONV720855:ONV720957 OXR720855:OXR720957 PHN720855:PHN720957 PRJ720855:PRJ720957 QBF720855:QBF720957 QLB720855:QLB720957 QUX720855:QUX720957 RET720855:RET720957 ROP720855:ROP720957 RYL720855:RYL720957 SIH720855:SIH720957 SSD720855:SSD720957 TBZ720855:TBZ720957 TLV720855:TLV720957 TVR720855:TVR720957 UFN720855:UFN720957 UPJ720855:UPJ720957 UZF720855:UZF720957 VJB720855:VJB720957 VSX720855:VSX720957 WCT720855:WCT720957 WMP720855:WMP720957 WWL720855:WWL720957 JZ786391:JZ786493 TV786391:TV786493 ADR786391:ADR786493 ANN786391:ANN786493 AXJ786391:AXJ786493 BHF786391:BHF786493 BRB786391:BRB786493 CAX786391:CAX786493 CKT786391:CKT786493 CUP786391:CUP786493 DEL786391:DEL786493 DOH786391:DOH786493 DYD786391:DYD786493 EHZ786391:EHZ786493 ERV786391:ERV786493 FBR786391:FBR786493 FLN786391:FLN786493 FVJ786391:FVJ786493 GFF786391:GFF786493 GPB786391:GPB786493 GYX786391:GYX786493 HIT786391:HIT786493 HSP786391:HSP786493 ICL786391:ICL786493 IMH786391:IMH786493 IWD786391:IWD786493 JFZ786391:JFZ786493 JPV786391:JPV786493 JZR786391:JZR786493 KJN786391:KJN786493 KTJ786391:KTJ786493 LDF786391:LDF786493 LNB786391:LNB786493 LWX786391:LWX786493 MGT786391:MGT786493 MQP786391:MQP786493 NAL786391:NAL786493 NKH786391:NKH786493 NUD786391:NUD786493 ODZ786391:ODZ786493 ONV786391:ONV786493 OXR786391:OXR786493 PHN786391:PHN786493 PRJ786391:PRJ786493 QBF786391:QBF786493 QLB786391:QLB786493 QUX786391:QUX786493 RET786391:RET786493 ROP786391:ROP786493 RYL786391:RYL786493 SIH786391:SIH786493 SSD786391:SSD786493 TBZ786391:TBZ786493 TLV786391:TLV786493 TVR786391:TVR786493 UFN786391:UFN786493 UPJ786391:UPJ786493 UZF786391:UZF786493 VJB786391:VJB786493 VSX786391:VSX786493 WCT786391:WCT786493 WMP786391:WMP786493 WWL786391:WWL786493 JZ851927:JZ852029 TV851927:TV852029 ADR851927:ADR852029 ANN851927:ANN852029 AXJ851927:AXJ852029 BHF851927:BHF852029 BRB851927:BRB852029 CAX851927:CAX852029 CKT851927:CKT852029 CUP851927:CUP852029 DEL851927:DEL852029 DOH851927:DOH852029 DYD851927:DYD852029 EHZ851927:EHZ852029 ERV851927:ERV852029 FBR851927:FBR852029 FLN851927:FLN852029 FVJ851927:FVJ852029 GFF851927:GFF852029 GPB851927:GPB852029 GYX851927:GYX852029 HIT851927:HIT852029 HSP851927:HSP852029 ICL851927:ICL852029 IMH851927:IMH852029 IWD851927:IWD852029 JFZ851927:JFZ852029 JPV851927:JPV852029 JZR851927:JZR852029 KJN851927:KJN852029 KTJ851927:KTJ852029 LDF851927:LDF852029 LNB851927:LNB852029 LWX851927:LWX852029 MGT851927:MGT852029 MQP851927:MQP852029 NAL851927:NAL852029 NKH851927:NKH852029 NUD851927:NUD852029 ODZ851927:ODZ852029 ONV851927:ONV852029 OXR851927:OXR852029 PHN851927:PHN852029 PRJ851927:PRJ852029 QBF851927:QBF852029 QLB851927:QLB852029 QUX851927:QUX852029 RET851927:RET852029 ROP851927:ROP852029 RYL851927:RYL852029 SIH851927:SIH852029 SSD851927:SSD852029 TBZ851927:TBZ852029 TLV851927:TLV852029 TVR851927:TVR852029 UFN851927:UFN852029 UPJ851927:UPJ852029 UZF851927:UZF852029 VJB851927:VJB852029 VSX851927:VSX852029 WCT851927:WCT852029 WMP851927:WMP852029 WWL851927:WWL852029 JZ917463:JZ917565 TV917463:TV917565 ADR917463:ADR917565 ANN917463:ANN917565 AXJ917463:AXJ917565 BHF917463:BHF917565 BRB917463:BRB917565 CAX917463:CAX917565 CKT917463:CKT917565 CUP917463:CUP917565 DEL917463:DEL917565 DOH917463:DOH917565 DYD917463:DYD917565 EHZ917463:EHZ917565 ERV917463:ERV917565 FBR917463:FBR917565 FLN917463:FLN917565 FVJ917463:FVJ917565 GFF917463:GFF917565 GPB917463:GPB917565 GYX917463:GYX917565 HIT917463:HIT917565 HSP917463:HSP917565 ICL917463:ICL917565 IMH917463:IMH917565 IWD917463:IWD917565 JFZ917463:JFZ917565 JPV917463:JPV917565 JZR917463:JZR917565 KJN917463:KJN917565 KTJ917463:KTJ917565 LDF917463:LDF917565 LNB917463:LNB917565 LWX917463:LWX917565 MGT917463:MGT917565 MQP917463:MQP917565 NAL917463:NAL917565 NKH917463:NKH917565 NUD917463:NUD917565 ODZ917463:ODZ917565 ONV917463:ONV917565 OXR917463:OXR917565 PHN917463:PHN917565 PRJ917463:PRJ917565 QBF917463:QBF917565 QLB917463:QLB917565 QUX917463:QUX917565 RET917463:RET917565 ROP917463:ROP917565 RYL917463:RYL917565 SIH917463:SIH917565 SSD917463:SSD917565 TBZ917463:TBZ917565 TLV917463:TLV917565 TVR917463:TVR917565 UFN917463:UFN917565 UPJ917463:UPJ917565 UZF917463:UZF917565 VJB917463:VJB917565 VSX917463:VSX917565 WCT917463:WCT917565 WMP917463:WMP917565 WWL917463:WWL917565 JZ982999:JZ983101 TV982999:TV983101 ADR982999:ADR983101 ANN982999:ANN983101 AXJ982999:AXJ983101 BHF982999:BHF983101 BRB982999:BRB983101 CAX982999:CAX983101 CKT982999:CKT983101 CUP982999:CUP983101 DEL982999:DEL983101 DOH982999:DOH983101 DYD982999:DYD983101 EHZ982999:EHZ983101 ERV982999:ERV983101 FBR982999:FBR983101 FLN982999:FLN983101 FVJ982999:FVJ983101 GFF982999:GFF983101 GPB982999:GPB983101 GYX982999:GYX983101 HIT982999:HIT983101 HSP982999:HSP983101 ICL982999:ICL983101 IMH982999:IMH983101 IWD982999:IWD983101 JFZ982999:JFZ983101 JPV982999:JPV983101 JZR982999:JZR983101 KJN982999:KJN983101 KTJ982999:KTJ983101 LDF982999:LDF983101 LNB982999:LNB983101 LWX982999:LWX983101 MGT982999:MGT983101 MQP982999:MQP983101 NAL982999:NAL983101 NKH982999:NKH983101 NUD982999:NUD983101 ODZ982999:ODZ983101 ONV982999:ONV983101 OXR982999:OXR983101 PHN982999:PHN983101 PRJ982999:PRJ983101 QBF982999:QBF983101 QLB982999:QLB983101 QUX982999:QUX983101 RET982999:RET983101 ROP982999:ROP983101 RYL982999:RYL983101 SIH982999:SIH983101 SSD982999:SSD983101 TBZ982999:TBZ983101 TLV982999:TLV983101 TVR982999:TVR983101 UFN982999:UFN983101 UPJ982999:UPJ983101 UZF982999:UZF983101 VJB982999:VJB983101 VSX982999:VSX983101 WCT982999:WCT983101 WMP982999:WMP983101 FBR14:FBR61 ERV14:ERV61 EHZ14:EHZ61 DYD14:DYD61 DOH14:DOH61 DEL14:DEL61 CUP14:CUP61 CKT14:CKT61 CAX14:CAX61 BRB14:BRB61 BHF14:BHF61 AXJ14:AXJ61 ANN14:ANN61 ADR14:ADR61 TV14:TV61 JZ14:JZ61 WWL14:WWL61 WMP14:WMP61 WCT14:WCT61 VSX14:VSX61 VJB14:VJB61 UZF14:UZF61 UPJ14:UPJ61 UFN14:UFN61 TVR14:TVR61 TLV14:TLV61 TBZ14:TBZ61 SSD14:SSD61 SIH14:SIH61 RYL14:RYL61 ROP14:ROP61 RET14:RET61 QUX14:QUX61 QLB14:QLB61 QBF14:QBF61 PRJ14:PRJ61 PHN14:PHN61 OXR14:OXR61 ONV14:ONV61 ODZ14:ODZ61 NUD14:NUD61 NKH14:NKH61 NAL14:NAL61 MQP14:MQP61 MGT14:MGT61 LWX14:LWX61 LNB14:LNB61 LDF14:LDF61 KTJ14:KTJ61 KJN14:KJN61 JZR14:JZR61 JPV14:JPV61 JFZ14:JFZ61 IWD14:IWD61 IMH14:IMH61 ICL14:ICL61 HSP14:HSP61 HIT14:HIT61 GYX14:GYX61 GPB14:GPB61 GFF14:GFF61 FVJ14:FVJ61 FLN14:FLN61" xr:uid="{00000000-0002-0000-0700-00000B000000}"/>
    <dataValidation allowBlank="1" showInputMessage="1" showErrorMessage="1" prompt="Quarterly Assessment Percentage Score" sqref="WWK982999:WWK983101 JY65495:JY65597 TU65495:TU65597 ADQ65495:ADQ65597 ANM65495:ANM65597 AXI65495:AXI65597 BHE65495:BHE65597 BRA65495:BRA65597 CAW65495:CAW65597 CKS65495:CKS65597 CUO65495:CUO65597 DEK65495:DEK65597 DOG65495:DOG65597 DYC65495:DYC65597 EHY65495:EHY65597 ERU65495:ERU65597 FBQ65495:FBQ65597 FLM65495:FLM65597 FVI65495:FVI65597 GFE65495:GFE65597 GPA65495:GPA65597 GYW65495:GYW65597 HIS65495:HIS65597 HSO65495:HSO65597 ICK65495:ICK65597 IMG65495:IMG65597 IWC65495:IWC65597 JFY65495:JFY65597 JPU65495:JPU65597 JZQ65495:JZQ65597 KJM65495:KJM65597 KTI65495:KTI65597 LDE65495:LDE65597 LNA65495:LNA65597 LWW65495:LWW65597 MGS65495:MGS65597 MQO65495:MQO65597 NAK65495:NAK65597 NKG65495:NKG65597 NUC65495:NUC65597 ODY65495:ODY65597 ONU65495:ONU65597 OXQ65495:OXQ65597 PHM65495:PHM65597 PRI65495:PRI65597 QBE65495:QBE65597 QLA65495:QLA65597 QUW65495:QUW65597 RES65495:RES65597 ROO65495:ROO65597 RYK65495:RYK65597 SIG65495:SIG65597 SSC65495:SSC65597 TBY65495:TBY65597 TLU65495:TLU65597 TVQ65495:TVQ65597 UFM65495:UFM65597 UPI65495:UPI65597 UZE65495:UZE65597 VJA65495:VJA65597 VSW65495:VSW65597 WCS65495:WCS65597 WMO65495:WMO65597 WWK65495:WWK65597 JY131031:JY131133 TU131031:TU131133 ADQ131031:ADQ131133 ANM131031:ANM131133 AXI131031:AXI131133 BHE131031:BHE131133 BRA131031:BRA131133 CAW131031:CAW131133 CKS131031:CKS131133 CUO131031:CUO131133 DEK131031:DEK131133 DOG131031:DOG131133 DYC131031:DYC131133 EHY131031:EHY131133 ERU131031:ERU131133 FBQ131031:FBQ131133 FLM131031:FLM131133 FVI131031:FVI131133 GFE131031:GFE131133 GPA131031:GPA131133 GYW131031:GYW131133 HIS131031:HIS131133 HSO131031:HSO131133 ICK131031:ICK131133 IMG131031:IMG131133 IWC131031:IWC131133 JFY131031:JFY131133 JPU131031:JPU131133 JZQ131031:JZQ131133 KJM131031:KJM131133 KTI131031:KTI131133 LDE131031:LDE131133 LNA131031:LNA131133 LWW131031:LWW131133 MGS131031:MGS131133 MQO131031:MQO131133 NAK131031:NAK131133 NKG131031:NKG131133 NUC131031:NUC131133 ODY131031:ODY131133 ONU131031:ONU131133 OXQ131031:OXQ131133 PHM131031:PHM131133 PRI131031:PRI131133 QBE131031:QBE131133 QLA131031:QLA131133 QUW131031:QUW131133 RES131031:RES131133 ROO131031:ROO131133 RYK131031:RYK131133 SIG131031:SIG131133 SSC131031:SSC131133 TBY131031:TBY131133 TLU131031:TLU131133 TVQ131031:TVQ131133 UFM131031:UFM131133 UPI131031:UPI131133 UZE131031:UZE131133 VJA131031:VJA131133 VSW131031:VSW131133 WCS131031:WCS131133 WMO131031:WMO131133 WWK131031:WWK131133 JY196567:JY196669 TU196567:TU196669 ADQ196567:ADQ196669 ANM196567:ANM196669 AXI196567:AXI196669 BHE196567:BHE196669 BRA196567:BRA196669 CAW196567:CAW196669 CKS196567:CKS196669 CUO196567:CUO196669 DEK196567:DEK196669 DOG196567:DOG196669 DYC196567:DYC196669 EHY196567:EHY196669 ERU196567:ERU196669 FBQ196567:FBQ196669 FLM196567:FLM196669 FVI196567:FVI196669 GFE196567:GFE196669 GPA196567:GPA196669 GYW196567:GYW196669 HIS196567:HIS196669 HSO196567:HSO196669 ICK196567:ICK196669 IMG196567:IMG196669 IWC196567:IWC196669 JFY196567:JFY196669 JPU196567:JPU196669 JZQ196567:JZQ196669 KJM196567:KJM196669 KTI196567:KTI196669 LDE196567:LDE196669 LNA196567:LNA196669 LWW196567:LWW196669 MGS196567:MGS196669 MQO196567:MQO196669 NAK196567:NAK196669 NKG196567:NKG196669 NUC196567:NUC196669 ODY196567:ODY196669 ONU196567:ONU196669 OXQ196567:OXQ196669 PHM196567:PHM196669 PRI196567:PRI196669 QBE196567:QBE196669 QLA196567:QLA196669 QUW196567:QUW196669 RES196567:RES196669 ROO196567:ROO196669 RYK196567:RYK196669 SIG196567:SIG196669 SSC196567:SSC196669 TBY196567:TBY196669 TLU196567:TLU196669 TVQ196567:TVQ196669 UFM196567:UFM196669 UPI196567:UPI196669 UZE196567:UZE196669 VJA196567:VJA196669 VSW196567:VSW196669 WCS196567:WCS196669 WMO196567:WMO196669 WWK196567:WWK196669 JY262103:JY262205 TU262103:TU262205 ADQ262103:ADQ262205 ANM262103:ANM262205 AXI262103:AXI262205 BHE262103:BHE262205 BRA262103:BRA262205 CAW262103:CAW262205 CKS262103:CKS262205 CUO262103:CUO262205 DEK262103:DEK262205 DOG262103:DOG262205 DYC262103:DYC262205 EHY262103:EHY262205 ERU262103:ERU262205 FBQ262103:FBQ262205 FLM262103:FLM262205 FVI262103:FVI262205 GFE262103:GFE262205 GPA262103:GPA262205 GYW262103:GYW262205 HIS262103:HIS262205 HSO262103:HSO262205 ICK262103:ICK262205 IMG262103:IMG262205 IWC262103:IWC262205 JFY262103:JFY262205 JPU262103:JPU262205 JZQ262103:JZQ262205 KJM262103:KJM262205 KTI262103:KTI262205 LDE262103:LDE262205 LNA262103:LNA262205 LWW262103:LWW262205 MGS262103:MGS262205 MQO262103:MQO262205 NAK262103:NAK262205 NKG262103:NKG262205 NUC262103:NUC262205 ODY262103:ODY262205 ONU262103:ONU262205 OXQ262103:OXQ262205 PHM262103:PHM262205 PRI262103:PRI262205 QBE262103:QBE262205 QLA262103:QLA262205 QUW262103:QUW262205 RES262103:RES262205 ROO262103:ROO262205 RYK262103:RYK262205 SIG262103:SIG262205 SSC262103:SSC262205 TBY262103:TBY262205 TLU262103:TLU262205 TVQ262103:TVQ262205 UFM262103:UFM262205 UPI262103:UPI262205 UZE262103:UZE262205 VJA262103:VJA262205 VSW262103:VSW262205 WCS262103:WCS262205 WMO262103:WMO262205 WWK262103:WWK262205 JY327639:JY327741 TU327639:TU327741 ADQ327639:ADQ327741 ANM327639:ANM327741 AXI327639:AXI327741 BHE327639:BHE327741 BRA327639:BRA327741 CAW327639:CAW327741 CKS327639:CKS327741 CUO327639:CUO327741 DEK327639:DEK327741 DOG327639:DOG327741 DYC327639:DYC327741 EHY327639:EHY327741 ERU327639:ERU327741 FBQ327639:FBQ327741 FLM327639:FLM327741 FVI327639:FVI327741 GFE327639:GFE327741 GPA327639:GPA327741 GYW327639:GYW327741 HIS327639:HIS327741 HSO327639:HSO327741 ICK327639:ICK327741 IMG327639:IMG327741 IWC327639:IWC327741 JFY327639:JFY327741 JPU327639:JPU327741 JZQ327639:JZQ327741 KJM327639:KJM327741 KTI327639:KTI327741 LDE327639:LDE327741 LNA327639:LNA327741 LWW327639:LWW327741 MGS327639:MGS327741 MQO327639:MQO327741 NAK327639:NAK327741 NKG327639:NKG327741 NUC327639:NUC327741 ODY327639:ODY327741 ONU327639:ONU327741 OXQ327639:OXQ327741 PHM327639:PHM327741 PRI327639:PRI327741 QBE327639:QBE327741 QLA327639:QLA327741 QUW327639:QUW327741 RES327639:RES327741 ROO327639:ROO327741 RYK327639:RYK327741 SIG327639:SIG327741 SSC327639:SSC327741 TBY327639:TBY327741 TLU327639:TLU327741 TVQ327639:TVQ327741 UFM327639:UFM327741 UPI327639:UPI327741 UZE327639:UZE327741 VJA327639:VJA327741 VSW327639:VSW327741 WCS327639:WCS327741 WMO327639:WMO327741 WWK327639:WWK327741 JY393175:JY393277 TU393175:TU393277 ADQ393175:ADQ393277 ANM393175:ANM393277 AXI393175:AXI393277 BHE393175:BHE393277 BRA393175:BRA393277 CAW393175:CAW393277 CKS393175:CKS393277 CUO393175:CUO393277 DEK393175:DEK393277 DOG393175:DOG393277 DYC393175:DYC393277 EHY393175:EHY393277 ERU393175:ERU393277 FBQ393175:FBQ393277 FLM393175:FLM393277 FVI393175:FVI393277 GFE393175:GFE393277 GPA393175:GPA393277 GYW393175:GYW393277 HIS393175:HIS393277 HSO393175:HSO393277 ICK393175:ICK393277 IMG393175:IMG393277 IWC393175:IWC393277 JFY393175:JFY393277 JPU393175:JPU393277 JZQ393175:JZQ393277 KJM393175:KJM393277 KTI393175:KTI393277 LDE393175:LDE393277 LNA393175:LNA393277 LWW393175:LWW393277 MGS393175:MGS393277 MQO393175:MQO393277 NAK393175:NAK393277 NKG393175:NKG393277 NUC393175:NUC393277 ODY393175:ODY393277 ONU393175:ONU393277 OXQ393175:OXQ393277 PHM393175:PHM393277 PRI393175:PRI393277 QBE393175:QBE393277 QLA393175:QLA393277 QUW393175:QUW393277 RES393175:RES393277 ROO393175:ROO393277 RYK393175:RYK393277 SIG393175:SIG393277 SSC393175:SSC393277 TBY393175:TBY393277 TLU393175:TLU393277 TVQ393175:TVQ393277 UFM393175:UFM393277 UPI393175:UPI393277 UZE393175:UZE393277 VJA393175:VJA393277 VSW393175:VSW393277 WCS393175:WCS393277 WMO393175:WMO393277 WWK393175:WWK393277 JY458711:JY458813 TU458711:TU458813 ADQ458711:ADQ458813 ANM458711:ANM458813 AXI458711:AXI458813 BHE458711:BHE458813 BRA458711:BRA458813 CAW458711:CAW458813 CKS458711:CKS458813 CUO458711:CUO458813 DEK458711:DEK458813 DOG458711:DOG458813 DYC458711:DYC458813 EHY458711:EHY458813 ERU458711:ERU458813 FBQ458711:FBQ458813 FLM458711:FLM458813 FVI458711:FVI458813 GFE458711:GFE458813 GPA458711:GPA458813 GYW458711:GYW458813 HIS458711:HIS458813 HSO458711:HSO458813 ICK458711:ICK458813 IMG458711:IMG458813 IWC458711:IWC458813 JFY458711:JFY458813 JPU458711:JPU458813 JZQ458711:JZQ458813 KJM458711:KJM458813 KTI458711:KTI458813 LDE458711:LDE458813 LNA458711:LNA458813 LWW458711:LWW458813 MGS458711:MGS458813 MQO458711:MQO458813 NAK458711:NAK458813 NKG458711:NKG458813 NUC458711:NUC458813 ODY458711:ODY458813 ONU458711:ONU458813 OXQ458711:OXQ458813 PHM458711:PHM458813 PRI458711:PRI458813 QBE458711:QBE458813 QLA458711:QLA458813 QUW458711:QUW458813 RES458711:RES458813 ROO458711:ROO458813 RYK458711:RYK458813 SIG458711:SIG458813 SSC458711:SSC458813 TBY458711:TBY458813 TLU458711:TLU458813 TVQ458711:TVQ458813 UFM458711:UFM458813 UPI458711:UPI458813 UZE458711:UZE458813 VJA458711:VJA458813 VSW458711:VSW458813 WCS458711:WCS458813 WMO458711:WMO458813 WWK458711:WWK458813 JY524247:JY524349 TU524247:TU524349 ADQ524247:ADQ524349 ANM524247:ANM524349 AXI524247:AXI524349 BHE524247:BHE524349 BRA524247:BRA524349 CAW524247:CAW524349 CKS524247:CKS524349 CUO524247:CUO524349 DEK524247:DEK524349 DOG524247:DOG524349 DYC524247:DYC524349 EHY524247:EHY524349 ERU524247:ERU524349 FBQ524247:FBQ524349 FLM524247:FLM524349 FVI524247:FVI524349 GFE524247:GFE524349 GPA524247:GPA524349 GYW524247:GYW524349 HIS524247:HIS524349 HSO524247:HSO524349 ICK524247:ICK524349 IMG524247:IMG524349 IWC524247:IWC524349 JFY524247:JFY524349 JPU524247:JPU524349 JZQ524247:JZQ524349 KJM524247:KJM524349 KTI524247:KTI524349 LDE524247:LDE524349 LNA524247:LNA524349 LWW524247:LWW524349 MGS524247:MGS524349 MQO524247:MQO524349 NAK524247:NAK524349 NKG524247:NKG524349 NUC524247:NUC524349 ODY524247:ODY524349 ONU524247:ONU524349 OXQ524247:OXQ524349 PHM524247:PHM524349 PRI524247:PRI524349 QBE524247:QBE524349 QLA524247:QLA524349 QUW524247:QUW524349 RES524247:RES524349 ROO524247:ROO524349 RYK524247:RYK524349 SIG524247:SIG524349 SSC524247:SSC524349 TBY524247:TBY524349 TLU524247:TLU524349 TVQ524247:TVQ524349 UFM524247:UFM524349 UPI524247:UPI524349 UZE524247:UZE524349 VJA524247:VJA524349 VSW524247:VSW524349 WCS524247:WCS524349 WMO524247:WMO524349 WWK524247:WWK524349 JY589783:JY589885 TU589783:TU589885 ADQ589783:ADQ589885 ANM589783:ANM589885 AXI589783:AXI589885 BHE589783:BHE589885 BRA589783:BRA589885 CAW589783:CAW589885 CKS589783:CKS589885 CUO589783:CUO589885 DEK589783:DEK589885 DOG589783:DOG589885 DYC589783:DYC589885 EHY589783:EHY589885 ERU589783:ERU589885 FBQ589783:FBQ589885 FLM589783:FLM589885 FVI589783:FVI589885 GFE589783:GFE589885 GPA589783:GPA589885 GYW589783:GYW589885 HIS589783:HIS589885 HSO589783:HSO589885 ICK589783:ICK589885 IMG589783:IMG589885 IWC589783:IWC589885 JFY589783:JFY589885 JPU589783:JPU589885 JZQ589783:JZQ589885 KJM589783:KJM589885 KTI589783:KTI589885 LDE589783:LDE589885 LNA589783:LNA589885 LWW589783:LWW589885 MGS589783:MGS589885 MQO589783:MQO589885 NAK589783:NAK589885 NKG589783:NKG589885 NUC589783:NUC589885 ODY589783:ODY589885 ONU589783:ONU589885 OXQ589783:OXQ589885 PHM589783:PHM589885 PRI589783:PRI589885 QBE589783:QBE589885 QLA589783:QLA589885 QUW589783:QUW589885 RES589783:RES589885 ROO589783:ROO589885 RYK589783:RYK589885 SIG589783:SIG589885 SSC589783:SSC589885 TBY589783:TBY589885 TLU589783:TLU589885 TVQ589783:TVQ589885 UFM589783:UFM589885 UPI589783:UPI589885 UZE589783:UZE589885 VJA589783:VJA589885 VSW589783:VSW589885 WCS589783:WCS589885 WMO589783:WMO589885 WWK589783:WWK589885 JY655319:JY655421 TU655319:TU655421 ADQ655319:ADQ655421 ANM655319:ANM655421 AXI655319:AXI655421 BHE655319:BHE655421 BRA655319:BRA655421 CAW655319:CAW655421 CKS655319:CKS655421 CUO655319:CUO655421 DEK655319:DEK655421 DOG655319:DOG655421 DYC655319:DYC655421 EHY655319:EHY655421 ERU655319:ERU655421 FBQ655319:FBQ655421 FLM655319:FLM655421 FVI655319:FVI655421 GFE655319:GFE655421 GPA655319:GPA655421 GYW655319:GYW655421 HIS655319:HIS655421 HSO655319:HSO655421 ICK655319:ICK655421 IMG655319:IMG655421 IWC655319:IWC655421 JFY655319:JFY655421 JPU655319:JPU655421 JZQ655319:JZQ655421 KJM655319:KJM655421 KTI655319:KTI655421 LDE655319:LDE655421 LNA655319:LNA655421 LWW655319:LWW655421 MGS655319:MGS655421 MQO655319:MQO655421 NAK655319:NAK655421 NKG655319:NKG655421 NUC655319:NUC655421 ODY655319:ODY655421 ONU655319:ONU655421 OXQ655319:OXQ655421 PHM655319:PHM655421 PRI655319:PRI655421 QBE655319:QBE655421 QLA655319:QLA655421 QUW655319:QUW655421 RES655319:RES655421 ROO655319:ROO655421 RYK655319:RYK655421 SIG655319:SIG655421 SSC655319:SSC655421 TBY655319:TBY655421 TLU655319:TLU655421 TVQ655319:TVQ655421 UFM655319:UFM655421 UPI655319:UPI655421 UZE655319:UZE655421 VJA655319:VJA655421 VSW655319:VSW655421 WCS655319:WCS655421 WMO655319:WMO655421 WWK655319:WWK655421 JY720855:JY720957 TU720855:TU720957 ADQ720855:ADQ720957 ANM720855:ANM720957 AXI720855:AXI720957 BHE720855:BHE720957 BRA720855:BRA720957 CAW720855:CAW720957 CKS720855:CKS720957 CUO720855:CUO720957 DEK720855:DEK720957 DOG720855:DOG720957 DYC720855:DYC720957 EHY720855:EHY720957 ERU720855:ERU720957 FBQ720855:FBQ720957 FLM720855:FLM720957 FVI720855:FVI720957 GFE720855:GFE720957 GPA720855:GPA720957 GYW720855:GYW720957 HIS720855:HIS720957 HSO720855:HSO720957 ICK720855:ICK720957 IMG720855:IMG720957 IWC720855:IWC720957 JFY720855:JFY720957 JPU720855:JPU720957 JZQ720855:JZQ720957 KJM720855:KJM720957 KTI720855:KTI720957 LDE720855:LDE720957 LNA720855:LNA720957 LWW720855:LWW720957 MGS720855:MGS720957 MQO720855:MQO720957 NAK720855:NAK720957 NKG720855:NKG720957 NUC720855:NUC720957 ODY720855:ODY720957 ONU720855:ONU720957 OXQ720855:OXQ720957 PHM720855:PHM720957 PRI720855:PRI720957 QBE720855:QBE720957 QLA720855:QLA720957 QUW720855:QUW720957 RES720855:RES720957 ROO720855:ROO720957 RYK720855:RYK720957 SIG720855:SIG720957 SSC720855:SSC720957 TBY720855:TBY720957 TLU720855:TLU720957 TVQ720855:TVQ720957 UFM720855:UFM720957 UPI720855:UPI720957 UZE720855:UZE720957 VJA720855:VJA720957 VSW720855:VSW720957 WCS720855:WCS720957 WMO720855:WMO720957 WWK720855:WWK720957 JY786391:JY786493 TU786391:TU786493 ADQ786391:ADQ786493 ANM786391:ANM786493 AXI786391:AXI786493 BHE786391:BHE786493 BRA786391:BRA786493 CAW786391:CAW786493 CKS786391:CKS786493 CUO786391:CUO786493 DEK786391:DEK786493 DOG786391:DOG786493 DYC786391:DYC786493 EHY786391:EHY786493 ERU786391:ERU786493 FBQ786391:FBQ786493 FLM786391:FLM786493 FVI786391:FVI786493 GFE786391:GFE786493 GPA786391:GPA786493 GYW786391:GYW786493 HIS786391:HIS786493 HSO786391:HSO786493 ICK786391:ICK786493 IMG786391:IMG786493 IWC786391:IWC786493 JFY786391:JFY786493 JPU786391:JPU786493 JZQ786391:JZQ786493 KJM786391:KJM786493 KTI786391:KTI786493 LDE786391:LDE786493 LNA786391:LNA786493 LWW786391:LWW786493 MGS786391:MGS786493 MQO786391:MQO786493 NAK786391:NAK786493 NKG786391:NKG786493 NUC786391:NUC786493 ODY786391:ODY786493 ONU786391:ONU786493 OXQ786391:OXQ786493 PHM786391:PHM786493 PRI786391:PRI786493 QBE786391:QBE786493 QLA786391:QLA786493 QUW786391:QUW786493 RES786391:RES786493 ROO786391:ROO786493 RYK786391:RYK786493 SIG786391:SIG786493 SSC786391:SSC786493 TBY786391:TBY786493 TLU786391:TLU786493 TVQ786391:TVQ786493 UFM786391:UFM786493 UPI786391:UPI786493 UZE786391:UZE786493 VJA786391:VJA786493 VSW786391:VSW786493 WCS786391:WCS786493 WMO786391:WMO786493 WWK786391:WWK786493 JY851927:JY852029 TU851927:TU852029 ADQ851927:ADQ852029 ANM851927:ANM852029 AXI851927:AXI852029 BHE851927:BHE852029 BRA851927:BRA852029 CAW851927:CAW852029 CKS851927:CKS852029 CUO851927:CUO852029 DEK851927:DEK852029 DOG851927:DOG852029 DYC851927:DYC852029 EHY851927:EHY852029 ERU851927:ERU852029 FBQ851927:FBQ852029 FLM851927:FLM852029 FVI851927:FVI852029 GFE851927:GFE852029 GPA851927:GPA852029 GYW851927:GYW852029 HIS851927:HIS852029 HSO851927:HSO852029 ICK851927:ICK852029 IMG851927:IMG852029 IWC851927:IWC852029 JFY851927:JFY852029 JPU851927:JPU852029 JZQ851927:JZQ852029 KJM851927:KJM852029 KTI851927:KTI852029 LDE851927:LDE852029 LNA851927:LNA852029 LWW851927:LWW852029 MGS851927:MGS852029 MQO851927:MQO852029 NAK851927:NAK852029 NKG851927:NKG852029 NUC851927:NUC852029 ODY851927:ODY852029 ONU851927:ONU852029 OXQ851927:OXQ852029 PHM851927:PHM852029 PRI851927:PRI852029 QBE851927:QBE852029 QLA851927:QLA852029 QUW851927:QUW852029 RES851927:RES852029 ROO851927:ROO852029 RYK851927:RYK852029 SIG851927:SIG852029 SSC851927:SSC852029 TBY851927:TBY852029 TLU851927:TLU852029 TVQ851927:TVQ852029 UFM851927:UFM852029 UPI851927:UPI852029 UZE851927:UZE852029 VJA851927:VJA852029 VSW851927:VSW852029 WCS851927:WCS852029 WMO851927:WMO852029 WWK851927:WWK852029 JY917463:JY917565 TU917463:TU917565 ADQ917463:ADQ917565 ANM917463:ANM917565 AXI917463:AXI917565 BHE917463:BHE917565 BRA917463:BRA917565 CAW917463:CAW917565 CKS917463:CKS917565 CUO917463:CUO917565 DEK917463:DEK917565 DOG917463:DOG917565 DYC917463:DYC917565 EHY917463:EHY917565 ERU917463:ERU917565 FBQ917463:FBQ917565 FLM917463:FLM917565 FVI917463:FVI917565 GFE917463:GFE917565 GPA917463:GPA917565 GYW917463:GYW917565 HIS917463:HIS917565 HSO917463:HSO917565 ICK917463:ICK917565 IMG917463:IMG917565 IWC917463:IWC917565 JFY917463:JFY917565 JPU917463:JPU917565 JZQ917463:JZQ917565 KJM917463:KJM917565 KTI917463:KTI917565 LDE917463:LDE917565 LNA917463:LNA917565 LWW917463:LWW917565 MGS917463:MGS917565 MQO917463:MQO917565 NAK917463:NAK917565 NKG917463:NKG917565 NUC917463:NUC917565 ODY917463:ODY917565 ONU917463:ONU917565 OXQ917463:OXQ917565 PHM917463:PHM917565 PRI917463:PRI917565 QBE917463:QBE917565 QLA917463:QLA917565 QUW917463:QUW917565 RES917463:RES917565 ROO917463:ROO917565 RYK917463:RYK917565 SIG917463:SIG917565 SSC917463:SSC917565 TBY917463:TBY917565 TLU917463:TLU917565 TVQ917463:TVQ917565 UFM917463:UFM917565 UPI917463:UPI917565 UZE917463:UZE917565 VJA917463:VJA917565 VSW917463:VSW917565 WCS917463:WCS917565 WMO917463:WMO917565 WWK917463:WWK917565 JY982999:JY983101 TU982999:TU983101 ADQ982999:ADQ983101 ANM982999:ANM983101 AXI982999:AXI983101 BHE982999:BHE983101 BRA982999:BRA983101 CAW982999:CAW983101 CKS982999:CKS983101 CUO982999:CUO983101 DEK982999:DEK983101 DOG982999:DOG983101 DYC982999:DYC983101 EHY982999:EHY983101 ERU982999:ERU983101 FBQ982999:FBQ983101 FLM982999:FLM983101 FVI982999:FVI983101 GFE982999:GFE983101 GPA982999:GPA983101 GYW982999:GYW983101 HIS982999:HIS983101 HSO982999:HSO983101 ICK982999:ICK983101 IMG982999:IMG983101 IWC982999:IWC983101 JFY982999:JFY983101 JPU982999:JPU983101 JZQ982999:JZQ983101 KJM982999:KJM983101 KTI982999:KTI983101 LDE982999:LDE983101 LNA982999:LNA983101 LWW982999:LWW983101 MGS982999:MGS983101 MQO982999:MQO983101 NAK982999:NAK983101 NKG982999:NKG983101 NUC982999:NUC983101 ODY982999:ODY983101 ONU982999:ONU983101 OXQ982999:OXQ983101 PHM982999:PHM983101 PRI982999:PRI983101 QBE982999:QBE983101 QLA982999:QLA983101 QUW982999:QUW983101 RES982999:RES983101 ROO982999:ROO983101 RYK982999:RYK983101 SIG982999:SIG983101 SSC982999:SSC983101 TBY982999:TBY983101 TLU982999:TLU983101 TVQ982999:TVQ983101 UFM982999:UFM983101 UPI982999:UPI983101 UZE982999:UZE983101 VJA982999:VJA983101 VSW982999:VSW983101 WCS982999:WCS983101 WMO982999:WMO983101 FBQ14:FBQ61 ERU14:ERU61 EHY14:EHY61 DYC14:DYC61 DOG14:DOG61 DEK14:DEK61 CUO14:CUO61 CKS14:CKS61 CAW14:CAW61 BRA14:BRA61 BHE14:BHE61 AXI14:AXI61 ANM14:ANM61 ADQ14:ADQ61 TU14:TU61 JY14:JY61 WWK14:WWK61 WMO14:WMO61 WCS14:WCS61 VSW14:VSW61 VJA14:VJA61 UZE14:UZE61 UPI14:UPI61 UFM14:UFM61 TVQ14:TVQ61 TLU14:TLU61 TBY14:TBY61 SSC14:SSC61 SIG14:SIG61 RYK14:RYK61 ROO14:ROO61 RES14:RES61 QUW14:QUW61 QLA14:QLA61 QBE14:QBE61 PRI14:PRI61 PHM14:PHM61 OXQ14:OXQ61 ONU14:ONU61 ODY14:ODY61 NUC14:NUC61 NKG14:NKG61 NAK14:NAK61 MQO14:MQO61 MGS14:MGS61 LWW14:LWW61 LNA14:LNA61 LDE14:LDE61 KTI14:KTI61 KJM14:KJM61 JZQ14:JZQ61 JPU14:JPU61 JFY14:JFY61 IWC14:IWC61 IMG14:IMG61 ICK14:ICK61 HSO14:HSO61 HIS14:HIS61 GYW14:GYW61 GPA14:GPA61 GFE14:GFE61 FVI14:FVI61 FLM14:FLM61" xr:uid="{00000000-0002-0000-0700-00000C000000}"/>
    <dataValidation type="whole" operator="lessThanOrEqual" allowBlank="1" showInputMessage="1" showErrorMessage="1" error="INPUT NUMBER LESS THAN OR EQUAL THE HIGHEST POSSIBLE SCORE" prompt="Input Quarterly Assessment Raw Score" sqref="WMN983001:WMN983101 WCR983001:WCR983101 VSV983001:VSV983101 VIZ983001:VIZ983101 UZD983001:UZD983101 UPH983001:UPH983101 UFL983001:UFL983101 TVP983001:TVP983101 TLT983001:TLT983101 TBX983001:TBX983101 SSB983001:SSB983101 SIF983001:SIF983101 RYJ983001:RYJ983101 RON983001:RON983101 RER983001:RER983101 QUV983001:QUV983101 QKZ983001:QKZ983101 QBD983001:QBD983101 PRH983001:PRH983101 PHL983001:PHL983101 OXP983001:OXP983101 ONT983001:ONT983101 ODX983001:ODX983101 NUB983001:NUB983101 NKF983001:NKF983101 NAJ983001:NAJ983101 MQN983001:MQN983101 MGR983001:MGR983101 LWV983001:LWV983101 LMZ983001:LMZ983101 LDD983001:LDD983101 KTH983001:KTH983101 KJL983001:KJL983101 JZP983001:JZP983101 JPT983001:JPT983101 JFX983001:JFX983101 IWB983001:IWB983101 IMF983001:IMF983101 ICJ983001:ICJ983101 HSN983001:HSN983101 HIR983001:HIR983101 GYV983001:GYV983101 GOZ983001:GOZ983101 GFD983001:GFD983101 FVH983001:FVH983101 FLL983001:FLL983101 FBP983001:FBP983101 ERT983001:ERT983101 EHX983001:EHX983101 DYB983001:DYB983101 DOF983001:DOF983101 DEJ983001:DEJ983101 CUN983001:CUN983101 CKR983001:CKR983101 CAV983001:CAV983101 BQZ983001:BQZ983101 BHD983001:BHD983101 AXH983001:AXH983101 ANL983001:ANL983101 ADP983001:ADP983101 TT983001:TT983101 JX983001:JX983101 WWJ917465:WWJ917565 WMN917465:WMN917565 WCR917465:WCR917565 VSV917465:VSV917565 VIZ917465:VIZ917565 UZD917465:UZD917565 UPH917465:UPH917565 UFL917465:UFL917565 TVP917465:TVP917565 TLT917465:TLT917565 TBX917465:TBX917565 SSB917465:SSB917565 SIF917465:SIF917565 RYJ917465:RYJ917565 RON917465:RON917565 RER917465:RER917565 QUV917465:QUV917565 QKZ917465:QKZ917565 QBD917465:QBD917565 PRH917465:PRH917565 PHL917465:PHL917565 OXP917465:OXP917565 ONT917465:ONT917565 ODX917465:ODX917565 NUB917465:NUB917565 NKF917465:NKF917565 NAJ917465:NAJ917565 MQN917465:MQN917565 MGR917465:MGR917565 LWV917465:LWV917565 LMZ917465:LMZ917565 LDD917465:LDD917565 KTH917465:KTH917565 KJL917465:KJL917565 JZP917465:JZP917565 JPT917465:JPT917565 JFX917465:JFX917565 IWB917465:IWB917565 IMF917465:IMF917565 ICJ917465:ICJ917565 HSN917465:HSN917565 HIR917465:HIR917565 GYV917465:GYV917565 GOZ917465:GOZ917565 GFD917465:GFD917565 FVH917465:FVH917565 FLL917465:FLL917565 FBP917465:FBP917565 ERT917465:ERT917565 EHX917465:EHX917565 DYB917465:DYB917565 DOF917465:DOF917565 DEJ917465:DEJ917565 CUN917465:CUN917565 CKR917465:CKR917565 CAV917465:CAV917565 BQZ917465:BQZ917565 BHD917465:BHD917565 AXH917465:AXH917565 ANL917465:ANL917565 ADP917465:ADP917565 TT917465:TT917565 JX917465:JX917565 WWJ851929:WWJ852029 WMN851929:WMN852029 WCR851929:WCR852029 VSV851929:VSV852029 VIZ851929:VIZ852029 UZD851929:UZD852029 UPH851929:UPH852029 UFL851929:UFL852029 TVP851929:TVP852029 TLT851929:TLT852029 TBX851929:TBX852029 SSB851929:SSB852029 SIF851929:SIF852029 RYJ851929:RYJ852029 RON851929:RON852029 RER851929:RER852029 QUV851929:QUV852029 QKZ851929:QKZ852029 QBD851929:QBD852029 PRH851929:PRH852029 PHL851929:PHL852029 OXP851929:OXP852029 ONT851929:ONT852029 ODX851929:ODX852029 NUB851929:NUB852029 NKF851929:NKF852029 NAJ851929:NAJ852029 MQN851929:MQN852029 MGR851929:MGR852029 LWV851929:LWV852029 LMZ851929:LMZ852029 LDD851929:LDD852029 KTH851929:KTH852029 KJL851929:KJL852029 JZP851929:JZP852029 JPT851929:JPT852029 JFX851929:JFX852029 IWB851929:IWB852029 IMF851929:IMF852029 ICJ851929:ICJ852029 HSN851929:HSN852029 HIR851929:HIR852029 GYV851929:GYV852029 GOZ851929:GOZ852029 GFD851929:GFD852029 FVH851929:FVH852029 FLL851929:FLL852029 FBP851929:FBP852029 ERT851929:ERT852029 EHX851929:EHX852029 DYB851929:DYB852029 DOF851929:DOF852029 DEJ851929:DEJ852029 CUN851929:CUN852029 CKR851929:CKR852029 CAV851929:CAV852029 BQZ851929:BQZ852029 BHD851929:BHD852029 AXH851929:AXH852029 ANL851929:ANL852029 ADP851929:ADP852029 TT851929:TT852029 JX851929:JX852029 WWJ786393:WWJ786493 WMN786393:WMN786493 WCR786393:WCR786493 VSV786393:VSV786493 VIZ786393:VIZ786493 UZD786393:UZD786493 UPH786393:UPH786493 UFL786393:UFL786493 TVP786393:TVP786493 TLT786393:TLT786493 TBX786393:TBX786493 SSB786393:SSB786493 SIF786393:SIF786493 RYJ786393:RYJ786493 RON786393:RON786493 RER786393:RER786493 QUV786393:QUV786493 QKZ786393:QKZ786493 QBD786393:QBD786493 PRH786393:PRH786493 PHL786393:PHL786493 OXP786393:OXP786493 ONT786393:ONT786493 ODX786393:ODX786493 NUB786393:NUB786493 NKF786393:NKF786493 NAJ786393:NAJ786493 MQN786393:MQN786493 MGR786393:MGR786493 LWV786393:LWV786493 LMZ786393:LMZ786493 LDD786393:LDD786493 KTH786393:KTH786493 KJL786393:KJL786493 JZP786393:JZP786493 JPT786393:JPT786493 JFX786393:JFX786493 IWB786393:IWB786493 IMF786393:IMF786493 ICJ786393:ICJ786493 HSN786393:HSN786493 HIR786393:HIR786493 GYV786393:GYV786493 GOZ786393:GOZ786493 GFD786393:GFD786493 FVH786393:FVH786493 FLL786393:FLL786493 FBP786393:FBP786493 ERT786393:ERT786493 EHX786393:EHX786493 DYB786393:DYB786493 DOF786393:DOF786493 DEJ786393:DEJ786493 CUN786393:CUN786493 CKR786393:CKR786493 CAV786393:CAV786493 BQZ786393:BQZ786493 BHD786393:BHD786493 AXH786393:AXH786493 ANL786393:ANL786493 ADP786393:ADP786493 TT786393:TT786493 JX786393:JX786493 WWJ720857:WWJ720957 WMN720857:WMN720957 WCR720857:WCR720957 VSV720857:VSV720957 VIZ720857:VIZ720957 UZD720857:UZD720957 UPH720857:UPH720957 UFL720857:UFL720957 TVP720857:TVP720957 TLT720857:TLT720957 TBX720857:TBX720957 SSB720857:SSB720957 SIF720857:SIF720957 RYJ720857:RYJ720957 RON720857:RON720957 RER720857:RER720957 QUV720857:QUV720957 QKZ720857:QKZ720957 QBD720857:QBD720957 PRH720857:PRH720957 PHL720857:PHL720957 OXP720857:OXP720957 ONT720857:ONT720957 ODX720857:ODX720957 NUB720857:NUB720957 NKF720857:NKF720957 NAJ720857:NAJ720957 MQN720857:MQN720957 MGR720857:MGR720957 LWV720857:LWV720957 LMZ720857:LMZ720957 LDD720857:LDD720957 KTH720857:KTH720957 KJL720857:KJL720957 JZP720857:JZP720957 JPT720857:JPT720957 JFX720857:JFX720957 IWB720857:IWB720957 IMF720857:IMF720957 ICJ720857:ICJ720957 HSN720857:HSN720957 HIR720857:HIR720957 GYV720857:GYV720957 GOZ720857:GOZ720957 GFD720857:GFD720957 FVH720857:FVH720957 FLL720857:FLL720957 FBP720857:FBP720957 ERT720857:ERT720957 EHX720857:EHX720957 DYB720857:DYB720957 DOF720857:DOF720957 DEJ720857:DEJ720957 CUN720857:CUN720957 CKR720857:CKR720957 CAV720857:CAV720957 BQZ720857:BQZ720957 BHD720857:BHD720957 AXH720857:AXH720957 ANL720857:ANL720957 ADP720857:ADP720957 TT720857:TT720957 JX720857:JX720957 WWJ655321:WWJ655421 WMN655321:WMN655421 WCR655321:WCR655421 VSV655321:VSV655421 VIZ655321:VIZ655421 UZD655321:UZD655421 UPH655321:UPH655421 UFL655321:UFL655421 TVP655321:TVP655421 TLT655321:TLT655421 TBX655321:TBX655421 SSB655321:SSB655421 SIF655321:SIF655421 RYJ655321:RYJ655421 RON655321:RON655421 RER655321:RER655421 QUV655321:QUV655421 QKZ655321:QKZ655421 QBD655321:QBD655421 PRH655321:PRH655421 PHL655321:PHL655421 OXP655321:OXP655421 ONT655321:ONT655421 ODX655321:ODX655421 NUB655321:NUB655421 NKF655321:NKF655421 NAJ655321:NAJ655421 MQN655321:MQN655421 MGR655321:MGR655421 LWV655321:LWV655421 LMZ655321:LMZ655421 LDD655321:LDD655421 KTH655321:KTH655421 KJL655321:KJL655421 JZP655321:JZP655421 JPT655321:JPT655421 JFX655321:JFX655421 IWB655321:IWB655421 IMF655321:IMF655421 ICJ655321:ICJ655421 HSN655321:HSN655421 HIR655321:HIR655421 GYV655321:GYV655421 GOZ655321:GOZ655421 GFD655321:GFD655421 FVH655321:FVH655421 FLL655321:FLL655421 FBP655321:FBP655421 ERT655321:ERT655421 EHX655321:EHX655421 DYB655321:DYB655421 DOF655321:DOF655421 DEJ655321:DEJ655421 CUN655321:CUN655421 CKR655321:CKR655421 CAV655321:CAV655421 BQZ655321:BQZ655421 BHD655321:BHD655421 AXH655321:AXH655421 ANL655321:ANL655421 ADP655321:ADP655421 TT655321:TT655421 JX655321:JX655421 WWJ589785:WWJ589885 WMN589785:WMN589885 WCR589785:WCR589885 VSV589785:VSV589885 VIZ589785:VIZ589885 UZD589785:UZD589885 UPH589785:UPH589885 UFL589785:UFL589885 TVP589785:TVP589885 TLT589785:TLT589885 TBX589785:TBX589885 SSB589785:SSB589885 SIF589785:SIF589885 RYJ589785:RYJ589885 RON589785:RON589885 RER589785:RER589885 QUV589785:QUV589885 QKZ589785:QKZ589885 QBD589785:QBD589885 PRH589785:PRH589885 PHL589785:PHL589885 OXP589785:OXP589885 ONT589785:ONT589885 ODX589785:ODX589885 NUB589785:NUB589885 NKF589785:NKF589885 NAJ589785:NAJ589885 MQN589785:MQN589885 MGR589785:MGR589885 LWV589785:LWV589885 LMZ589785:LMZ589885 LDD589785:LDD589885 KTH589785:KTH589885 KJL589785:KJL589885 JZP589785:JZP589885 JPT589785:JPT589885 JFX589785:JFX589885 IWB589785:IWB589885 IMF589785:IMF589885 ICJ589785:ICJ589885 HSN589785:HSN589885 HIR589785:HIR589885 GYV589785:GYV589885 GOZ589785:GOZ589885 GFD589785:GFD589885 FVH589785:FVH589885 FLL589785:FLL589885 FBP589785:FBP589885 ERT589785:ERT589885 EHX589785:EHX589885 DYB589785:DYB589885 DOF589785:DOF589885 DEJ589785:DEJ589885 CUN589785:CUN589885 CKR589785:CKR589885 CAV589785:CAV589885 BQZ589785:BQZ589885 BHD589785:BHD589885 AXH589785:AXH589885 ANL589785:ANL589885 ADP589785:ADP589885 TT589785:TT589885 JX589785:JX589885 WWJ524249:WWJ524349 WMN524249:WMN524349 WCR524249:WCR524349 VSV524249:VSV524349 VIZ524249:VIZ524349 UZD524249:UZD524349 UPH524249:UPH524349 UFL524249:UFL524349 TVP524249:TVP524349 TLT524249:TLT524349 TBX524249:TBX524349 SSB524249:SSB524349 SIF524249:SIF524349 RYJ524249:RYJ524349 RON524249:RON524349 RER524249:RER524349 QUV524249:QUV524349 QKZ524249:QKZ524349 QBD524249:QBD524349 PRH524249:PRH524349 PHL524249:PHL524349 OXP524249:OXP524349 ONT524249:ONT524349 ODX524249:ODX524349 NUB524249:NUB524349 NKF524249:NKF524349 NAJ524249:NAJ524349 MQN524249:MQN524349 MGR524249:MGR524349 LWV524249:LWV524349 LMZ524249:LMZ524349 LDD524249:LDD524349 KTH524249:KTH524349 KJL524249:KJL524349 JZP524249:JZP524349 JPT524249:JPT524349 JFX524249:JFX524349 IWB524249:IWB524349 IMF524249:IMF524349 ICJ524249:ICJ524349 HSN524249:HSN524349 HIR524249:HIR524349 GYV524249:GYV524349 GOZ524249:GOZ524349 GFD524249:GFD524349 FVH524249:FVH524349 FLL524249:FLL524349 FBP524249:FBP524349 ERT524249:ERT524349 EHX524249:EHX524349 DYB524249:DYB524349 DOF524249:DOF524349 DEJ524249:DEJ524349 CUN524249:CUN524349 CKR524249:CKR524349 CAV524249:CAV524349 BQZ524249:BQZ524349 BHD524249:BHD524349 AXH524249:AXH524349 ANL524249:ANL524349 ADP524249:ADP524349 TT524249:TT524349 JX524249:JX524349 WWJ458713:WWJ458813 WMN458713:WMN458813 WCR458713:WCR458813 VSV458713:VSV458813 VIZ458713:VIZ458813 UZD458713:UZD458813 UPH458713:UPH458813 UFL458713:UFL458813 TVP458713:TVP458813 TLT458713:TLT458813 TBX458713:TBX458813 SSB458713:SSB458813 SIF458713:SIF458813 RYJ458713:RYJ458813 RON458713:RON458813 RER458713:RER458813 QUV458713:QUV458813 QKZ458713:QKZ458813 QBD458713:QBD458813 PRH458713:PRH458813 PHL458713:PHL458813 OXP458713:OXP458813 ONT458713:ONT458813 ODX458713:ODX458813 NUB458713:NUB458813 NKF458713:NKF458813 NAJ458713:NAJ458813 MQN458713:MQN458813 MGR458713:MGR458813 LWV458713:LWV458813 LMZ458713:LMZ458813 LDD458713:LDD458813 KTH458713:KTH458813 KJL458713:KJL458813 JZP458713:JZP458813 JPT458713:JPT458813 JFX458713:JFX458813 IWB458713:IWB458813 IMF458713:IMF458813 ICJ458713:ICJ458813 HSN458713:HSN458813 HIR458713:HIR458813 GYV458713:GYV458813 GOZ458713:GOZ458813 GFD458713:GFD458813 FVH458713:FVH458813 FLL458713:FLL458813 FBP458713:FBP458813 ERT458713:ERT458813 EHX458713:EHX458813 DYB458713:DYB458813 DOF458713:DOF458813 DEJ458713:DEJ458813 CUN458713:CUN458813 CKR458713:CKR458813 CAV458713:CAV458813 BQZ458713:BQZ458813 BHD458713:BHD458813 AXH458713:AXH458813 ANL458713:ANL458813 ADP458713:ADP458813 TT458713:TT458813 JX458713:JX458813 WWJ393177:WWJ393277 WMN393177:WMN393277 WCR393177:WCR393277 VSV393177:VSV393277 VIZ393177:VIZ393277 UZD393177:UZD393277 UPH393177:UPH393277 UFL393177:UFL393277 TVP393177:TVP393277 TLT393177:TLT393277 TBX393177:TBX393277 SSB393177:SSB393277 SIF393177:SIF393277 RYJ393177:RYJ393277 RON393177:RON393277 RER393177:RER393277 QUV393177:QUV393277 QKZ393177:QKZ393277 QBD393177:QBD393277 PRH393177:PRH393277 PHL393177:PHL393277 OXP393177:OXP393277 ONT393177:ONT393277 ODX393177:ODX393277 NUB393177:NUB393277 NKF393177:NKF393277 NAJ393177:NAJ393277 MQN393177:MQN393277 MGR393177:MGR393277 LWV393177:LWV393277 LMZ393177:LMZ393277 LDD393177:LDD393277 KTH393177:KTH393277 KJL393177:KJL393277 JZP393177:JZP393277 JPT393177:JPT393277 JFX393177:JFX393277 IWB393177:IWB393277 IMF393177:IMF393277 ICJ393177:ICJ393277 HSN393177:HSN393277 HIR393177:HIR393277 GYV393177:GYV393277 GOZ393177:GOZ393277 GFD393177:GFD393277 FVH393177:FVH393277 FLL393177:FLL393277 FBP393177:FBP393277 ERT393177:ERT393277 EHX393177:EHX393277 DYB393177:DYB393277 DOF393177:DOF393277 DEJ393177:DEJ393277 CUN393177:CUN393277 CKR393177:CKR393277 CAV393177:CAV393277 BQZ393177:BQZ393277 BHD393177:BHD393277 AXH393177:AXH393277 ANL393177:ANL393277 ADP393177:ADP393277 TT393177:TT393277 JX393177:JX393277 WWJ327641:WWJ327741 WMN327641:WMN327741 WCR327641:WCR327741 VSV327641:VSV327741 VIZ327641:VIZ327741 UZD327641:UZD327741 UPH327641:UPH327741 UFL327641:UFL327741 TVP327641:TVP327741 TLT327641:TLT327741 TBX327641:TBX327741 SSB327641:SSB327741 SIF327641:SIF327741 RYJ327641:RYJ327741 RON327641:RON327741 RER327641:RER327741 QUV327641:QUV327741 QKZ327641:QKZ327741 QBD327641:QBD327741 PRH327641:PRH327741 PHL327641:PHL327741 OXP327641:OXP327741 ONT327641:ONT327741 ODX327641:ODX327741 NUB327641:NUB327741 NKF327641:NKF327741 NAJ327641:NAJ327741 MQN327641:MQN327741 MGR327641:MGR327741 LWV327641:LWV327741 LMZ327641:LMZ327741 LDD327641:LDD327741 KTH327641:KTH327741 KJL327641:KJL327741 JZP327641:JZP327741 JPT327641:JPT327741 JFX327641:JFX327741 IWB327641:IWB327741 IMF327641:IMF327741 ICJ327641:ICJ327741 HSN327641:HSN327741 HIR327641:HIR327741 GYV327641:GYV327741 GOZ327641:GOZ327741 GFD327641:GFD327741 FVH327641:FVH327741 FLL327641:FLL327741 FBP327641:FBP327741 ERT327641:ERT327741 EHX327641:EHX327741 DYB327641:DYB327741 DOF327641:DOF327741 DEJ327641:DEJ327741 CUN327641:CUN327741 CKR327641:CKR327741 CAV327641:CAV327741 BQZ327641:BQZ327741 BHD327641:BHD327741 AXH327641:AXH327741 ANL327641:ANL327741 ADP327641:ADP327741 TT327641:TT327741 JX327641:JX327741 WWJ262105:WWJ262205 WMN262105:WMN262205 WCR262105:WCR262205 VSV262105:VSV262205 VIZ262105:VIZ262205 UZD262105:UZD262205 UPH262105:UPH262205 UFL262105:UFL262205 TVP262105:TVP262205 TLT262105:TLT262205 TBX262105:TBX262205 SSB262105:SSB262205 SIF262105:SIF262205 RYJ262105:RYJ262205 RON262105:RON262205 RER262105:RER262205 QUV262105:QUV262205 QKZ262105:QKZ262205 QBD262105:QBD262205 PRH262105:PRH262205 PHL262105:PHL262205 OXP262105:OXP262205 ONT262105:ONT262205 ODX262105:ODX262205 NUB262105:NUB262205 NKF262105:NKF262205 NAJ262105:NAJ262205 MQN262105:MQN262205 MGR262105:MGR262205 LWV262105:LWV262205 LMZ262105:LMZ262205 LDD262105:LDD262205 KTH262105:KTH262205 KJL262105:KJL262205 JZP262105:JZP262205 JPT262105:JPT262205 JFX262105:JFX262205 IWB262105:IWB262205 IMF262105:IMF262205 ICJ262105:ICJ262205 HSN262105:HSN262205 HIR262105:HIR262205 GYV262105:GYV262205 GOZ262105:GOZ262205 GFD262105:GFD262205 FVH262105:FVH262205 FLL262105:FLL262205 FBP262105:FBP262205 ERT262105:ERT262205 EHX262105:EHX262205 DYB262105:DYB262205 DOF262105:DOF262205 DEJ262105:DEJ262205 CUN262105:CUN262205 CKR262105:CKR262205 CAV262105:CAV262205 BQZ262105:BQZ262205 BHD262105:BHD262205 AXH262105:AXH262205 ANL262105:ANL262205 ADP262105:ADP262205 TT262105:TT262205 JX262105:JX262205 WWJ196569:WWJ196669 WMN196569:WMN196669 WCR196569:WCR196669 VSV196569:VSV196669 VIZ196569:VIZ196669 UZD196569:UZD196669 UPH196569:UPH196669 UFL196569:UFL196669 TVP196569:TVP196669 TLT196569:TLT196669 TBX196569:TBX196669 SSB196569:SSB196669 SIF196569:SIF196669 RYJ196569:RYJ196669 RON196569:RON196669 RER196569:RER196669 QUV196569:QUV196669 QKZ196569:QKZ196669 QBD196569:QBD196669 PRH196569:PRH196669 PHL196569:PHL196669 OXP196569:OXP196669 ONT196569:ONT196669 ODX196569:ODX196669 NUB196569:NUB196669 NKF196569:NKF196669 NAJ196569:NAJ196669 MQN196569:MQN196669 MGR196569:MGR196669 LWV196569:LWV196669 LMZ196569:LMZ196669 LDD196569:LDD196669 KTH196569:KTH196669 KJL196569:KJL196669 JZP196569:JZP196669 JPT196569:JPT196669 JFX196569:JFX196669 IWB196569:IWB196669 IMF196569:IMF196669 ICJ196569:ICJ196669 HSN196569:HSN196669 HIR196569:HIR196669 GYV196569:GYV196669 GOZ196569:GOZ196669 GFD196569:GFD196669 FVH196569:FVH196669 FLL196569:FLL196669 FBP196569:FBP196669 ERT196569:ERT196669 EHX196569:EHX196669 DYB196569:DYB196669 DOF196569:DOF196669 DEJ196569:DEJ196669 CUN196569:CUN196669 CKR196569:CKR196669 CAV196569:CAV196669 BQZ196569:BQZ196669 BHD196569:BHD196669 AXH196569:AXH196669 ANL196569:ANL196669 ADP196569:ADP196669 TT196569:TT196669 JX196569:JX196669 WWJ131033:WWJ131133 WMN131033:WMN131133 WCR131033:WCR131133 VSV131033:VSV131133 VIZ131033:VIZ131133 UZD131033:UZD131133 UPH131033:UPH131133 UFL131033:UFL131133 TVP131033:TVP131133 TLT131033:TLT131133 TBX131033:TBX131133 SSB131033:SSB131133 SIF131033:SIF131133 RYJ131033:RYJ131133 RON131033:RON131133 RER131033:RER131133 QUV131033:QUV131133 QKZ131033:QKZ131133 QBD131033:QBD131133 PRH131033:PRH131133 PHL131033:PHL131133 OXP131033:OXP131133 ONT131033:ONT131133 ODX131033:ODX131133 NUB131033:NUB131133 NKF131033:NKF131133 NAJ131033:NAJ131133 MQN131033:MQN131133 MGR131033:MGR131133 LWV131033:LWV131133 LMZ131033:LMZ131133 LDD131033:LDD131133 KTH131033:KTH131133 KJL131033:KJL131133 JZP131033:JZP131133 JPT131033:JPT131133 JFX131033:JFX131133 IWB131033:IWB131133 IMF131033:IMF131133 ICJ131033:ICJ131133 HSN131033:HSN131133 HIR131033:HIR131133 GYV131033:GYV131133 GOZ131033:GOZ131133 GFD131033:GFD131133 FVH131033:FVH131133 FLL131033:FLL131133 FBP131033:FBP131133 ERT131033:ERT131133 EHX131033:EHX131133 DYB131033:DYB131133 DOF131033:DOF131133 DEJ131033:DEJ131133 CUN131033:CUN131133 CKR131033:CKR131133 CAV131033:CAV131133 BQZ131033:BQZ131133 BHD131033:BHD131133 AXH131033:AXH131133 ANL131033:ANL131133 ADP131033:ADP131133 TT131033:TT131133 JX131033:JX131133 WWJ65497:WWJ65597 WMN65497:WMN65597 WCR65497:WCR65597 VSV65497:VSV65597 VIZ65497:VIZ65597 UZD65497:UZD65597 UPH65497:UPH65597 UFL65497:UFL65597 TVP65497:TVP65597 TLT65497:TLT65597 TBX65497:TBX65597 SSB65497:SSB65597 SIF65497:SIF65597 RYJ65497:RYJ65597 RON65497:RON65597 RER65497:RER65597 QUV65497:QUV65597 QKZ65497:QKZ65597 QBD65497:QBD65597 PRH65497:PRH65597 PHL65497:PHL65597 OXP65497:OXP65597 ONT65497:ONT65597 ODX65497:ODX65597 NUB65497:NUB65597 NKF65497:NKF65597 NAJ65497:NAJ65597 MQN65497:MQN65597 MGR65497:MGR65597 LWV65497:LWV65597 LMZ65497:LMZ65597 LDD65497:LDD65597 KTH65497:KTH65597 KJL65497:KJL65597 JZP65497:JZP65597 JPT65497:JPT65597 JFX65497:JFX65597 IWB65497:IWB65597 IMF65497:IMF65597 ICJ65497:ICJ65597 HSN65497:HSN65597 HIR65497:HIR65597 GYV65497:GYV65597 GOZ65497:GOZ65597 GFD65497:GFD65597 FVH65497:FVH65597 FLL65497:FLL65597 FBP65497:FBP65597 ERT65497:ERT65597 EHX65497:EHX65597 DYB65497:DYB65597 DOF65497:DOF65597 DEJ65497:DEJ65597 CUN65497:CUN65597 CKR65497:CKR65597 CAV65497:CAV65597 BQZ65497:BQZ65597 BHD65497:BHD65597 AXH65497:AXH65597 ANL65497:ANL65597 ADP65497:ADP65597 TT65497:TT65597 JX65497:JX65597 WWJ983001:WWJ983101 FLL14:FLL61 FVH14:FVH61 GFD14:GFD61 GOZ14:GOZ61 GYV14:GYV61 HIR14:HIR61 HSN14:HSN61 ICJ14:ICJ61 IMF14:IMF61 IWB14:IWB61 JFX14:JFX61 JPT14:JPT61 JZP14:JZP61 KJL14:KJL61 KTH14:KTH61 LDD14:LDD61 LMZ14:LMZ61 LWV14:LWV61 MGR14:MGR61 MQN14:MQN61 NAJ14:NAJ61 NKF14:NKF61 NUB14:NUB61 ODX14:ODX61 ONT14:ONT61 OXP14:OXP61 PHL14:PHL61 PRH14:PRH61 QBD14:QBD61 QKZ14:QKZ61 QUV14:QUV61 RER14:RER61 RON14:RON61 RYJ14:RYJ61 SIF14:SIF61 SSB14:SSB61 TBX14:TBX61 TLT14:TLT61 TVP14:TVP61 UFL14:UFL61 UPH14:UPH61 UZD14:UZD61 VIZ14:VIZ61 VSV14:VSV61 WCR14:WCR61 WMN14:WMN61 WWJ14:WWJ61 JX14:JX61 TT14:TT61 ADP14:ADP61 ANL14:ANL61 AXH14:AXH61 BHD14:BHD61 BQZ14:BQZ61 CAV14:CAV61 CKR14:CKR61 CUN14:CUN61 DEJ14:DEJ61 DOF14:DOF61 DYB14:DYB61 EHX14:EHX61 ERT14:ERT61 FBP14:FBP61" xr:uid="{00000000-0002-0000-0700-00000D000000}">
      <formula1>#REF!</formula1>
    </dataValidation>
    <dataValidation allowBlank="1" showInputMessage="1" showErrorMessage="1" prompt="INPUT Quarterly Assessment Highest Possible Score" sqref="WWJ982999:WWJ983000 RER982999:RER983000 JX65495:JX65496 TT65495:TT65496 ADP65495:ADP65496 ANL65495:ANL65496 AXH65495:AXH65496 BHD65495:BHD65496 BQZ65495:BQZ65496 CAV65495:CAV65496 CKR65495:CKR65496 CUN65495:CUN65496 DEJ65495:DEJ65496 DOF65495:DOF65496 DYB65495:DYB65496 EHX65495:EHX65496 ERT65495:ERT65496 FBP65495:FBP65496 FLL65495:FLL65496 FVH65495:FVH65496 GFD65495:GFD65496 GOZ65495:GOZ65496 GYV65495:GYV65496 HIR65495:HIR65496 HSN65495:HSN65496 ICJ65495:ICJ65496 IMF65495:IMF65496 IWB65495:IWB65496 JFX65495:JFX65496 JPT65495:JPT65496 JZP65495:JZP65496 KJL65495:KJL65496 KTH65495:KTH65496 LDD65495:LDD65496 LMZ65495:LMZ65496 LWV65495:LWV65496 MGR65495:MGR65496 MQN65495:MQN65496 NAJ65495:NAJ65496 NKF65495:NKF65496 NUB65495:NUB65496 ODX65495:ODX65496 ONT65495:ONT65496 OXP65495:OXP65496 PHL65495:PHL65496 PRH65495:PRH65496 QBD65495:QBD65496 QKZ65495:QKZ65496 QUV65495:QUV65496 RER65495:RER65496 RON65495:RON65496 RYJ65495:RYJ65496 SIF65495:SIF65496 SSB65495:SSB65496 TBX65495:TBX65496 TLT65495:TLT65496 TVP65495:TVP65496 UFL65495:UFL65496 UPH65495:UPH65496 UZD65495:UZD65496 VIZ65495:VIZ65496 VSV65495:VSV65496 WCR65495:WCR65496 WMN65495:WMN65496 WWJ65495:WWJ65496 RON982999:RON983000 JX131031:JX131032 TT131031:TT131032 ADP131031:ADP131032 ANL131031:ANL131032 AXH131031:AXH131032 BHD131031:BHD131032 BQZ131031:BQZ131032 CAV131031:CAV131032 CKR131031:CKR131032 CUN131031:CUN131032 DEJ131031:DEJ131032 DOF131031:DOF131032 DYB131031:DYB131032 EHX131031:EHX131032 ERT131031:ERT131032 FBP131031:FBP131032 FLL131031:FLL131032 FVH131031:FVH131032 GFD131031:GFD131032 GOZ131031:GOZ131032 GYV131031:GYV131032 HIR131031:HIR131032 HSN131031:HSN131032 ICJ131031:ICJ131032 IMF131031:IMF131032 IWB131031:IWB131032 JFX131031:JFX131032 JPT131031:JPT131032 JZP131031:JZP131032 KJL131031:KJL131032 KTH131031:KTH131032 LDD131031:LDD131032 LMZ131031:LMZ131032 LWV131031:LWV131032 MGR131031:MGR131032 MQN131031:MQN131032 NAJ131031:NAJ131032 NKF131031:NKF131032 NUB131031:NUB131032 ODX131031:ODX131032 ONT131031:ONT131032 OXP131031:OXP131032 PHL131031:PHL131032 PRH131031:PRH131032 QBD131031:QBD131032 QKZ131031:QKZ131032 QUV131031:QUV131032 RER131031:RER131032 RON131031:RON131032 RYJ131031:RYJ131032 SIF131031:SIF131032 SSB131031:SSB131032 TBX131031:TBX131032 TLT131031:TLT131032 TVP131031:TVP131032 UFL131031:UFL131032 UPH131031:UPH131032 UZD131031:UZD131032 VIZ131031:VIZ131032 VSV131031:VSV131032 WCR131031:WCR131032 WMN131031:WMN131032 WWJ131031:WWJ131032 RYJ982999:RYJ983000 JX196567:JX196568 TT196567:TT196568 ADP196567:ADP196568 ANL196567:ANL196568 AXH196567:AXH196568 BHD196567:BHD196568 BQZ196567:BQZ196568 CAV196567:CAV196568 CKR196567:CKR196568 CUN196567:CUN196568 DEJ196567:DEJ196568 DOF196567:DOF196568 DYB196567:DYB196568 EHX196567:EHX196568 ERT196567:ERT196568 FBP196567:FBP196568 FLL196567:FLL196568 FVH196567:FVH196568 GFD196567:GFD196568 GOZ196567:GOZ196568 GYV196567:GYV196568 HIR196567:HIR196568 HSN196567:HSN196568 ICJ196567:ICJ196568 IMF196567:IMF196568 IWB196567:IWB196568 JFX196567:JFX196568 JPT196567:JPT196568 JZP196567:JZP196568 KJL196567:KJL196568 KTH196567:KTH196568 LDD196567:LDD196568 LMZ196567:LMZ196568 LWV196567:LWV196568 MGR196567:MGR196568 MQN196567:MQN196568 NAJ196567:NAJ196568 NKF196567:NKF196568 NUB196567:NUB196568 ODX196567:ODX196568 ONT196567:ONT196568 OXP196567:OXP196568 PHL196567:PHL196568 PRH196567:PRH196568 QBD196567:QBD196568 QKZ196567:QKZ196568 QUV196567:QUV196568 RER196567:RER196568 RON196567:RON196568 RYJ196567:RYJ196568 SIF196567:SIF196568 SSB196567:SSB196568 TBX196567:TBX196568 TLT196567:TLT196568 TVP196567:TVP196568 UFL196567:UFL196568 UPH196567:UPH196568 UZD196567:UZD196568 VIZ196567:VIZ196568 VSV196567:VSV196568 WCR196567:WCR196568 WMN196567:WMN196568 WWJ196567:WWJ196568 SIF982999:SIF983000 JX262103:JX262104 TT262103:TT262104 ADP262103:ADP262104 ANL262103:ANL262104 AXH262103:AXH262104 BHD262103:BHD262104 BQZ262103:BQZ262104 CAV262103:CAV262104 CKR262103:CKR262104 CUN262103:CUN262104 DEJ262103:DEJ262104 DOF262103:DOF262104 DYB262103:DYB262104 EHX262103:EHX262104 ERT262103:ERT262104 FBP262103:FBP262104 FLL262103:FLL262104 FVH262103:FVH262104 GFD262103:GFD262104 GOZ262103:GOZ262104 GYV262103:GYV262104 HIR262103:HIR262104 HSN262103:HSN262104 ICJ262103:ICJ262104 IMF262103:IMF262104 IWB262103:IWB262104 JFX262103:JFX262104 JPT262103:JPT262104 JZP262103:JZP262104 KJL262103:KJL262104 KTH262103:KTH262104 LDD262103:LDD262104 LMZ262103:LMZ262104 LWV262103:LWV262104 MGR262103:MGR262104 MQN262103:MQN262104 NAJ262103:NAJ262104 NKF262103:NKF262104 NUB262103:NUB262104 ODX262103:ODX262104 ONT262103:ONT262104 OXP262103:OXP262104 PHL262103:PHL262104 PRH262103:PRH262104 QBD262103:QBD262104 QKZ262103:QKZ262104 QUV262103:QUV262104 RER262103:RER262104 RON262103:RON262104 RYJ262103:RYJ262104 SIF262103:SIF262104 SSB262103:SSB262104 TBX262103:TBX262104 TLT262103:TLT262104 TVP262103:TVP262104 UFL262103:UFL262104 UPH262103:UPH262104 UZD262103:UZD262104 VIZ262103:VIZ262104 VSV262103:VSV262104 WCR262103:WCR262104 WMN262103:WMN262104 WWJ262103:WWJ262104 SSB982999:SSB983000 JX327639:JX327640 TT327639:TT327640 ADP327639:ADP327640 ANL327639:ANL327640 AXH327639:AXH327640 BHD327639:BHD327640 BQZ327639:BQZ327640 CAV327639:CAV327640 CKR327639:CKR327640 CUN327639:CUN327640 DEJ327639:DEJ327640 DOF327639:DOF327640 DYB327639:DYB327640 EHX327639:EHX327640 ERT327639:ERT327640 FBP327639:FBP327640 FLL327639:FLL327640 FVH327639:FVH327640 GFD327639:GFD327640 GOZ327639:GOZ327640 GYV327639:GYV327640 HIR327639:HIR327640 HSN327639:HSN327640 ICJ327639:ICJ327640 IMF327639:IMF327640 IWB327639:IWB327640 JFX327639:JFX327640 JPT327639:JPT327640 JZP327639:JZP327640 KJL327639:KJL327640 KTH327639:KTH327640 LDD327639:LDD327640 LMZ327639:LMZ327640 LWV327639:LWV327640 MGR327639:MGR327640 MQN327639:MQN327640 NAJ327639:NAJ327640 NKF327639:NKF327640 NUB327639:NUB327640 ODX327639:ODX327640 ONT327639:ONT327640 OXP327639:OXP327640 PHL327639:PHL327640 PRH327639:PRH327640 QBD327639:QBD327640 QKZ327639:QKZ327640 QUV327639:QUV327640 RER327639:RER327640 RON327639:RON327640 RYJ327639:RYJ327640 SIF327639:SIF327640 SSB327639:SSB327640 TBX327639:TBX327640 TLT327639:TLT327640 TVP327639:TVP327640 UFL327639:UFL327640 UPH327639:UPH327640 UZD327639:UZD327640 VIZ327639:VIZ327640 VSV327639:VSV327640 WCR327639:WCR327640 WMN327639:WMN327640 WWJ327639:WWJ327640 TBX982999:TBX983000 JX393175:JX393176 TT393175:TT393176 ADP393175:ADP393176 ANL393175:ANL393176 AXH393175:AXH393176 BHD393175:BHD393176 BQZ393175:BQZ393176 CAV393175:CAV393176 CKR393175:CKR393176 CUN393175:CUN393176 DEJ393175:DEJ393176 DOF393175:DOF393176 DYB393175:DYB393176 EHX393175:EHX393176 ERT393175:ERT393176 FBP393175:FBP393176 FLL393175:FLL393176 FVH393175:FVH393176 GFD393175:GFD393176 GOZ393175:GOZ393176 GYV393175:GYV393176 HIR393175:HIR393176 HSN393175:HSN393176 ICJ393175:ICJ393176 IMF393175:IMF393176 IWB393175:IWB393176 JFX393175:JFX393176 JPT393175:JPT393176 JZP393175:JZP393176 KJL393175:KJL393176 KTH393175:KTH393176 LDD393175:LDD393176 LMZ393175:LMZ393176 LWV393175:LWV393176 MGR393175:MGR393176 MQN393175:MQN393176 NAJ393175:NAJ393176 NKF393175:NKF393176 NUB393175:NUB393176 ODX393175:ODX393176 ONT393175:ONT393176 OXP393175:OXP393176 PHL393175:PHL393176 PRH393175:PRH393176 QBD393175:QBD393176 QKZ393175:QKZ393176 QUV393175:QUV393176 RER393175:RER393176 RON393175:RON393176 RYJ393175:RYJ393176 SIF393175:SIF393176 SSB393175:SSB393176 TBX393175:TBX393176 TLT393175:TLT393176 TVP393175:TVP393176 UFL393175:UFL393176 UPH393175:UPH393176 UZD393175:UZD393176 VIZ393175:VIZ393176 VSV393175:VSV393176 WCR393175:WCR393176 WMN393175:WMN393176 WWJ393175:WWJ393176 TLT982999:TLT983000 JX458711:JX458712 TT458711:TT458712 ADP458711:ADP458712 ANL458711:ANL458712 AXH458711:AXH458712 BHD458711:BHD458712 BQZ458711:BQZ458712 CAV458711:CAV458712 CKR458711:CKR458712 CUN458711:CUN458712 DEJ458711:DEJ458712 DOF458711:DOF458712 DYB458711:DYB458712 EHX458711:EHX458712 ERT458711:ERT458712 FBP458711:FBP458712 FLL458711:FLL458712 FVH458711:FVH458712 GFD458711:GFD458712 GOZ458711:GOZ458712 GYV458711:GYV458712 HIR458711:HIR458712 HSN458711:HSN458712 ICJ458711:ICJ458712 IMF458711:IMF458712 IWB458711:IWB458712 JFX458711:JFX458712 JPT458711:JPT458712 JZP458711:JZP458712 KJL458711:KJL458712 KTH458711:KTH458712 LDD458711:LDD458712 LMZ458711:LMZ458712 LWV458711:LWV458712 MGR458711:MGR458712 MQN458711:MQN458712 NAJ458711:NAJ458712 NKF458711:NKF458712 NUB458711:NUB458712 ODX458711:ODX458712 ONT458711:ONT458712 OXP458711:OXP458712 PHL458711:PHL458712 PRH458711:PRH458712 QBD458711:QBD458712 QKZ458711:QKZ458712 QUV458711:QUV458712 RER458711:RER458712 RON458711:RON458712 RYJ458711:RYJ458712 SIF458711:SIF458712 SSB458711:SSB458712 TBX458711:TBX458712 TLT458711:TLT458712 TVP458711:TVP458712 UFL458711:UFL458712 UPH458711:UPH458712 UZD458711:UZD458712 VIZ458711:VIZ458712 VSV458711:VSV458712 WCR458711:WCR458712 WMN458711:WMN458712 WWJ458711:WWJ458712 TVP982999:TVP983000 JX524247:JX524248 TT524247:TT524248 ADP524247:ADP524248 ANL524247:ANL524248 AXH524247:AXH524248 BHD524247:BHD524248 BQZ524247:BQZ524248 CAV524247:CAV524248 CKR524247:CKR524248 CUN524247:CUN524248 DEJ524247:DEJ524248 DOF524247:DOF524248 DYB524247:DYB524248 EHX524247:EHX524248 ERT524247:ERT524248 FBP524247:FBP524248 FLL524247:FLL524248 FVH524247:FVH524248 GFD524247:GFD524248 GOZ524247:GOZ524248 GYV524247:GYV524248 HIR524247:HIR524248 HSN524247:HSN524248 ICJ524247:ICJ524248 IMF524247:IMF524248 IWB524247:IWB524248 JFX524247:JFX524248 JPT524247:JPT524248 JZP524247:JZP524248 KJL524247:KJL524248 KTH524247:KTH524248 LDD524247:LDD524248 LMZ524247:LMZ524248 LWV524247:LWV524248 MGR524247:MGR524248 MQN524247:MQN524248 NAJ524247:NAJ524248 NKF524247:NKF524248 NUB524247:NUB524248 ODX524247:ODX524248 ONT524247:ONT524248 OXP524247:OXP524248 PHL524247:PHL524248 PRH524247:PRH524248 QBD524247:QBD524248 QKZ524247:QKZ524248 QUV524247:QUV524248 RER524247:RER524248 RON524247:RON524248 RYJ524247:RYJ524248 SIF524247:SIF524248 SSB524247:SSB524248 TBX524247:TBX524248 TLT524247:TLT524248 TVP524247:TVP524248 UFL524247:UFL524248 UPH524247:UPH524248 UZD524247:UZD524248 VIZ524247:VIZ524248 VSV524247:VSV524248 WCR524247:WCR524248 WMN524247:WMN524248 WWJ524247:WWJ524248 UFL982999:UFL983000 JX589783:JX589784 TT589783:TT589784 ADP589783:ADP589784 ANL589783:ANL589784 AXH589783:AXH589784 BHD589783:BHD589784 BQZ589783:BQZ589784 CAV589783:CAV589784 CKR589783:CKR589784 CUN589783:CUN589784 DEJ589783:DEJ589784 DOF589783:DOF589784 DYB589783:DYB589784 EHX589783:EHX589784 ERT589783:ERT589784 FBP589783:FBP589784 FLL589783:FLL589784 FVH589783:FVH589784 GFD589783:GFD589784 GOZ589783:GOZ589784 GYV589783:GYV589784 HIR589783:HIR589784 HSN589783:HSN589784 ICJ589783:ICJ589784 IMF589783:IMF589784 IWB589783:IWB589784 JFX589783:JFX589784 JPT589783:JPT589784 JZP589783:JZP589784 KJL589783:KJL589784 KTH589783:KTH589784 LDD589783:LDD589784 LMZ589783:LMZ589784 LWV589783:LWV589784 MGR589783:MGR589784 MQN589783:MQN589784 NAJ589783:NAJ589784 NKF589783:NKF589784 NUB589783:NUB589784 ODX589783:ODX589784 ONT589783:ONT589784 OXP589783:OXP589784 PHL589783:PHL589784 PRH589783:PRH589784 QBD589783:QBD589784 QKZ589783:QKZ589784 QUV589783:QUV589784 RER589783:RER589784 RON589783:RON589784 RYJ589783:RYJ589784 SIF589783:SIF589784 SSB589783:SSB589784 TBX589783:TBX589784 TLT589783:TLT589784 TVP589783:TVP589784 UFL589783:UFL589784 UPH589783:UPH589784 UZD589783:UZD589784 VIZ589783:VIZ589784 VSV589783:VSV589784 WCR589783:WCR589784 WMN589783:WMN589784 WWJ589783:WWJ589784 UPH982999:UPH983000 JX655319:JX655320 TT655319:TT655320 ADP655319:ADP655320 ANL655319:ANL655320 AXH655319:AXH655320 BHD655319:BHD655320 BQZ655319:BQZ655320 CAV655319:CAV655320 CKR655319:CKR655320 CUN655319:CUN655320 DEJ655319:DEJ655320 DOF655319:DOF655320 DYB655319:DYB655320 EHX655319:EHX655320 ERT655319:ERT655320 FBP655319:FBP655320 FLL655319:FLL655320 FVH655319:FVH655320 GFD655319:GFD655320 GOZ655319:GOZ655320 GYV655319:GYV655320 HIR655319:HIR655320 HSN655319:HSN655320 ICJ655319:ICJ655320 IMF655319:IMF655320 IWB655319:IWB655320 JFX655319:JFX655320 JPT655319:JPT655320 JZP655319:JZP655320 KJL655319:KJL655320 KTH655319:KTH655320 LDD655319:LDD655320 LMZ655319:LMZ655320 LWV655319:LWV655320 MGR655319:MGR655320 MQN655319:MQN655320 NAJ655319:NAJ655320 NKF655319:NKF655320 NUB655319:NUB655320 ODX655319:ODX655320 ONT655319:ONT655320 OXP655319:OXP655320 PHL655319:PHL655320 PRH655319:PRH655320 QBD655319:QBD655320 QKZ655319:QKZ655320 QUV655319:QUV655320 RER655319:RER655320 RON655319:RON655320 RYJ655319:RYJ655320 SIF655319:SIF655320 SSB655319:SSB655320 TBX655319:TBX655320 TLT655319:TLT655320 TVP655319:TVP655320 UFL655319:UFL655320 UPH655319:UPH655320 UZD655319:UZD655320 VIZ655319:VIZ655320 VSV655319:VSV655320 WCR655319:WCR655320 WMN655319:WMN655320 WWJ655319:WWJ655320 UZD982999:UZD983000 JX720855:JX720856 TT720855:TT720856 ADP720855:ADP720856 ANL720855:ANL720856 AXH720855:AXH720856 BHD720855:BHD720856 BQZ720855:BQZ720856 CAV720855:CAV720856 CKR720855:CKR720856 CUN720855:CUN720856 DEJ720855:DEJ720856 DOF720855:DOF720856 DYB720855:DYB720856 EHX720855:EHX720856 ERT720855:ERT720856 FBP720855:FBP720856 FLL720855:FLL720856 FVH720855:FVH720856 GFD720855:GFD720856 GOZ720855:GOZ720856 GYV720855:GYV720856 HIR720855:HIR720856 HSN720855:HSN720856 ICJ720855:ICJ720856 IMF720855:IMF720856 IWB720855:IWB720856 JFX720855:JFX720856 JPT720855:JPT720856 JZP720855:JZP720856 KJL720855:KJL720856 KTH720855:KTH720856 LDD720855:LDD720856 LMZ720855:LMZ720856 LWV720855:LWV720856 MGR720855:MGR720856 MQN720855:MQN720856 NAJ720855:NAJ720856 NKF720855:NKF720856 NUB720855:NUB720856 ODX720855:ODX720856 ONT720855:ONT720856 OXP720855:OXP720856 PHL720855:PHL720856 PRH720855:PRH720856 QBD720855:QBD720856 QKZ720855:QKZ720856 QUV720855:QUV720856 RER720855:RER720856 RON720855:RON720856 RYJ720855:RYJ720856 SIF720855:SIF720856 SSB720855:SSB720856 TBX720855:TBX720856 TLT720855:TLT720856 TVP720855:TVP720856 UFL720855:UFL720856 UPH720855:UPH720856 UZD720855:UZD720856 VIZ720855:VIZ720856 VSV720855:VSV720856 WCR720855:WCR720856 WMN720855:WMN720856 WWJ720855:WWJ720856 VIZ982999:VIZ983000 JX786391:JX786392 TT786391:TT786392 ADP786391:ADP786392 ANL786391:ANL786392 AXH786391:AXH786392 BHD786391:BHD786392 BQZ786391:BQZ786392 CAV786391:CAV786392 CKR786391:CKR786392 CUN786391:CUN786392 DEJ786391:DEJ786392 DOF786391:DOF786392 DYB786391:DYB786392 EHX786391:EHX786392 ERT786391:ERT786392 FBP786391:FBP786392 FLL786391:FLL786392 FVH786391:FVH786392 GFD786391:GFD786392 GOZ786391:GOZ786392 GYV786391:GYV786392 HIR786391:HIR786392 HSN786391:HSN786392 ICJ786391:ICJ786392 IMF786391:IMF786392 IWB786391:IWB786392 JFX786391:JFX786392 JPT786391:JPT786392 JZP786391:JZP786392 KJL786391:KJL786392 KTH786391:KTH786392 LDD786391:LDD786392 LMZ786391:LMZ786392 LWV786391:LWV786392 MGR786391:MGR786392 MQN786391:MQN786392 NAJ786391:NAJ786392 NKF786391:NKF786392 NUB786391:NUB786392 ODX786391:ODX786392 ONT786391:ONT786392 OXP786391:OXP786392 PHL786391:PHL786392 PRH786391:PRH786392 QBD786391:QBD786392 QKZ786391:QKZ786392 QUV786391:QUV786392 RER786391:RER786392 RON786391:RON786392 RYJ786391:RYJ786392 SIF786391:SIF786392 SSB786391:SSB786392 TBX786391:TBX786392 TLT786391:TLT786392 TVP786391:TVP786392 UFL786391:UFL786392 UPH786391:UPH786392 UZD786391:UZD786392 VIZ786391:VIZ786392 VSV786391:VSV786392 WCR786391:WCR786392 WMN786391:WMN786392 WWJ786391:WWJ786392 VSV982999:VSV983000 JX851927:JX851928 TT851927:TT851928 ADP851927:ADP851928 ANL851927:ANL851928 AXH851927:AXH851928 BHD851927:BHD851928 BQZ851927:BQZ851928 CAV851927:CAV851928 CKR851927:CKR851928 CUN851927:CUN851928 DEJ851927:DEJ851928 DOF851927:DOF851928 DYB851927:DYB851928 EHX851927:EHX851928 ERT851927:ERT851928 FBP851927:FBP851928 FLL851927:FLL851928 FVH851927:FVH851928 GFD851927:GFD851928 GOZ851927:GOZ851928 GYV851927:GYV851928 HIR851927:HIR851928 HSN851927:HSN851928 ICJ851927:ICJ851928 IMF851927:IMF851928 IWB851927:IWB851928 JFX851927:JFX851928 JPT851927:JPT851928 JZP851927:JZP851928 KJL851927:KJL851928 KTH851927:KTH851928 LDD851927:LDD851928 LMZ851927:LMZ851928 LWV851927:LWV851928 MGR851927:MGR851928 MQN851927:MQN851928 NAJ851927:NAJ851928 NKF851927:NKF851928 NUB851927:NUB851928 ODX851927:ODX851928 ONT851927:ONT851928 OXP851927:OXP851928 PHL851927:PHL851928 PRH851927:PRH851928 QBD851927:QBD851928 QKZ851927:QKZ851928 QUV851927:QUV851928 RER851927:RER851928 RON851927:RON851928 RYJ851927:RYJ851928 SIF851927:SIF851928 SSB851927:SSB851928 TBX851927:TBX851928 TLT851927:TLT851928 TVP851927:TVP851928 UFL851927:UFL851928 UPH851927:UPH851928 UZD851927:UZD851928 VIZ851927:VIZ851928 VSV851927:VSV851928 WCR851927:WCR851928 WMN851927:WMN851928 WWJ851927:WWJ851928 WCR982999:WCR983000 JX917463:JX917464 TT917463:TT917464 ADP917463:ADP917464 ANL917463:ANL917464 AXH917463:AXH917464 BHD917463:BHD917464 BQZ917463:BQZ917464 CAV917463:CAV917464 CKR917463:CKR917464 CUN917463:CUN917464 DEJ917463:DEJ917464 DOF917463:DOF917464 DYB917463:DYB917464 EHX917463:EHX917464 ERT917463:ERT917464 FBP917463:FBP917464 FLL917463:FLL917464 FVH917463:FVH917464 GFD917463:GFD917464 GOZ917463:GOZ917464 GYV917463:GYV917464 HIR917463:HIR917464 HSN917463:HSN917464 ICJ917463:ICJ917464 IMF917463:IMF917464 IWB917463:IWB917464 JFX917463:JFX917464 JPT917463:JPT917464 JZP917463:JZP917464 KJL917463:KJL917464 KTH917463:KTH917464 LDD917463:LDD917464 LMZ917463:LMZ917464 LWV917463:LWV917464 MGR917463:MGR917464 MQN917463:MQN917464 NAJ917463:NAJ917464 NKF917463:NKF917464 NUB917463:NUB917464 ODX917463:ODX917464 ONT917463:ONT917464 OXP917463:OXP917464 PHL917463:PHL917464 PRH917463:PRH917464 QBD917463:QBD917464 QKZ917463:QKZ917464 QUV917463:QUV917464 RER917463:RER917464 RON917463:RON917464 RYJ917463:RYJ917464 SIF917463:SIF917464 SSB917463:SSB917464 TBX917463:TBX917464 TLT917463:TLT917464 TVP917463:TVP917464 UFL917463:UFL917464 UPH917463:UPH917464 UZD917463:UZD917464 VIZ917463:VIZ917464 VSV917463:VSV917464 WCR917463:WCR917464 WMN917463:WMN917464 WWJ917463:WWJ917464 WMN982999:WMN983000 JX982999:JX983000 TT982999:TT983000 ADP982999:ADP983000 ANL982999:ANL983000 AXH982999:AXH983000 BHD982999:BHD983000 BQZ982999:BQZ983000 CAV982999:CAV983000 CKR982999:CKR983000 CUN982999:CUN983000 DEJ982999:DEJ983000 DOF982999:DOF983000 DYB982999:DYB983000 EHX982999:EHX983000 ERT982999:ERT983000 FBP982999:FBP983000 FLL982999:FLL983000 FVH982999:FVH983000 GFD982999:GFD983000 GOZ982999:GOZ983000 GYV982999:GYV983000 HIR982999:HIR983000 HSN982999:HSN983000 ICJ982999:ICJ983000 IMF982999:IMF983000 IWB982999:IWB983000 JFX982999:JFX983000 JPT982999:JPT983000 JZP982999:JZP983000 KJL982999:KJL983000 KTH982999:KTH983000 LDD982999:LDD983000 LMZ982999:LMZ983000 LWV982999:LWV983000 MGR982999:MGR983000 MQN982999:MQN983000 NAJ982999:NAJ983000 NKF982999:NKF983000 NUB982999:NUB983000 ODX982999:ODX983000 ONT982999:ONT983000 OXP982999:OXP983000 PHL982999:PHL983000 PRH982999:PRH983000 QBD982999:QBD983000 QKZ982999:QKZ983000 QUV982999:QUV983000" xr:uid="{00000000-0002-0000-0700-00000E000000}"/>
    <dataValidation allowBlank="1" showInputMessage="1" showErrorMessage="1" prompt="Performance tasks Weighted Score" sqref="WWI982999:WWI983101 JW65495:JW65597 TS65495:TS65597 ADO65495:ADO65597 ANK65495:ANK65597 AXG65495:AXG65597 BHC65495:BHC65597 BQY65495:BQY65597 CAU65495:CAU65597 CKQ65495:CKQ65597 CUM65495:CUM65597 DEI65495:DEI65597 DOE65495:DOE65597 DYA65495:DYA65597 EHW65495:EHW65597 ERS65495:ERS65597 FBO65495:FBO65597 FLK65495:FLK65597 FVG65495:FVG65597 GFC65495:GFC65597 GOY65495:GOY65597 GYU65495:GYU65597 HIQ65495:HIQ65597 HSM65495:HSM65597 ICI65495:ICI65597 IME65495:IME65597 IWA65495:IWA65597 JFW65495:JFW65597 JPS65495:JPS65597 JZO65495:JZO65597 KJK65495:KJK65597 KTG65495:KTG65597 LDC65495:LDC65597 LMY65495:LMY65597 LWU65495:LWU65597 MGQ65495:MGQ65597 MQM65495:MQM65597 NAI65495:NAI65597 NKE65495:NKE65597 NUA65495:NUA65597 ODW65495:ODW65597 ONS65495:ONS65597 OXO65495:OXO65597 PHK65495:PHK65597 PRG65495:PRG65597 QBC65495:QBC65597 QKY65495:QKY65597 QUU65495:QUU65597 REQ65495:REQ65597 ROM65495:ROM65597 RYI65495:RYI65597 SIE65495:SIE65597 SSA65495:SSA65597 TBW65495:TBW65597 TLS65495:TLS65597 TVO65495:TVO65597 UFK65495:UFK65597 UPG65495:UPG65597 UZC65495:UZC65597 VIY65495:VIY65597 VSU65495:VSU65597 WCQ65495:WCQ65597 WMM65495:WMM65597 WWI65495:WWI65597 JW131031:JW131133 TS131031:TS131133 ADO131031:ADO131133 ANK131031:ANK131133 AXG131031:AXG131133 BHC131031:BHC131133 BQY131031:BQY131133 CAU131031:CAU131133 CKQ131031:CKQ131133 CUM131031:CUM131133 DEI131031:DEI131133 DOE131031:DOE131133 DYA131031:DYA131133 EHW131031:EHW131133 ERS131031:ERS131133 FBO131031:FBO131133 FLK131031:FLK131133 FVG131031:FVG131133 GFC131031:GFC131133 GOY131031:GOY131133 GYU131031:GYU131133 HIQ131031:HIQ131133 HSM131031:HSM131133 ICI131031:ICI131133 IME131031:IME131133 IWA131031:IWA131133 JFW131031:JFW131133 JPS131031:JPS131133 JZO131031:JZO131133 KJK131031:KJK131133 KTG131031:KTG131133 LDC131031:LDC131133 LMY131031:LMY131133 LWU131031:LWU131133 MGQ131031:MGQ131133 MQM131031:MQM131133 NAI131031:NAI131133 NKE131031:NKE131133 NUA131031:NUA131133 ODW131031:ODW131133 ONS131031:ONS131133 OXO131031:OXO131133 PHK131031:PHK131133 PRG131031:PRG131133 QBC131031:QBC131133 QKY131031:QKY131133 QUU131031:QUU131133 REQ131031:REQ131133 ROM131031:ROM131133 RYI131031:RYI131133 SIE131031:SIE131133 SSA131031:SSA131133 TBW131031:TBW131133 TLS131031:TLS131133 TVO131031:TVO131133 UFK131031:UFK131133 UPG131031:UPG131133 UZC131031:UZC131133 VIY131031:VIY131133 VSU131031:VSU131133 WCQ131031:WCQ131133 WMM131031:WMM131133 WWI131031:WWI131133 JW196567:JW196669 TS196567:TS196669 ADO196567:ADO196669 ANK196567:ANK196669 AXG196567:AXG196669 BHC196567:BHC196669 BQY196567:BQY196669 CAU196567:CAU196669 CKQ196567:CKQ196669 CUM196567:CUM196669 DEI196567:DEI196669 DOE196567:DOE196669 DYA196567:DYA196669 EHW196567:EHW196669 ERS196567:ERS196669 FBO196567:FBO196669 FLK196567:FLK196669 FVG196567:FVG196669 GFC196567:GFC196669 GOY196567:GOY196669 GYU196567:GYU196669 HIQ196567:HIQ196669 HSM196567:HSM196669 ICI196567:ICI196669 IME196567:IME196669 IWA196567:IWA196669 JFW196567:JFW196669 JPS196567:JPS196669 JZO196567:JZO196669 KJK196567:KJK196669 KTG196567:KTG196669 LDC196567:LDC196669 LMY196567:LMY196669 LWU196567:LWU196669 MGQ196567:MGQ196669 MQM196567:MQM196669 NAI196567:NAI196669 NKE196567:NKE196669 NUA196567:NUA196669 ODW196567:ODW196669 ONS196567:ONS196669 OXO196567:OXO196669 PHK196567:PHK196669 PRG196567:PRG196669 QBC196567:QBC196669 QKY196567:QKY196669 QUU196567:QUU196669 REQ196567:REQ196669 ROM196567:ROM196669 RYI196567:RYI196669 SIE196567:SIE196669 SSA196567:SSA196669 TBW196567:TBW196669 TLS196567:TLS196669 TVO196567:TVO196669 UFK196567:UFK196669 UPG196567:UPG196669 UZC196567:UZC196669 VIY196567:VIY196669 VSU196567:VSU196669 WCQ196567:WCQ196669 WMM196567:WMM196669 WWI196567:WWI196669 JW262103:JW262205 TS262103:TS262205 ADO262103:ADO262205 ANK262103:ANK262205 AXG262103:AXG262205 BHC262103:BHC262205 BQY262103:BQY262205 CAU262103:CAU262205 CKQ262103:CKQ262205 CUM262103:CUM262205 DEI262103:DEI262205 DOE262103:DOE262205 DYA262103:DYA262205 EHW262103:EHW262205 ERS262103:ERS262205 FBO262103:FBO262205 FLK262103:FLK262205 FVG262103:FVG262205 GFC262103:GFC262205 GOY262103:GOY262205 GYU262103:GYU262205 HIQ262103:HIQ262205 HSM262103:HSM262205 ICI262103:ICI262205 IME262103:IME262205 IWA262103:IWA262205 JFW262103:JFW262205 JPS262103:JPS262205 JZO262103:JZO262205 KJK262103:KJK262205 KTG262103:KTG262205 LDC262103:LDC262205 LMY262103:LMY262205 LWU262103:LWU262205 MGQ262103:MGQ262205 MQM262103:MQM262205 NAI262103:NAI262205 NKE262103:NKE262205 NUA262103:NUA262205 ODW262103:ODW262205 ONS262103:ONS262205 OXO262103:OXO262205 PHK262103:PHK262205 PRG262103:PRG262205 QBC262103:QBC262205 QKY262103:QKY262205 QUU262103:QUU262205 REQ262103:REQ262205 ROM262103:ROM262205 RYI262103:RYI262205 SIE262103:SIE262205 SSA262103:SSA262205 TBW262103:TBW262205 TLS262103:TLS262205 TVO262103:TVO262205 UFK262103:UFK262205 UPG262103:UPG262205 UZC262103:UZC262205 VIY262103:VIY262205 VSU262103:VSU262205 WCQ262103:WCQ262205 WMM262103:WMM262205 WWI262103:WWI262205 JW327639:JW327741 TS327639:TS327741 ADO327639:ADO327741 ANK327639:ANK327741 AXG327639:AXG327741 BHC327639:BHC327741 BQY327639:BQY327741 CAU327639:CAU327741 CKQ327639:CKQ327741 CUM327639:CUM327741 DEI327639:DEI327741 DOE327639:DOE327741 DYA327639:DYA327741 EHW327639:EHW327741 ERS327639:ERS327741 FBO327639:FBO327741 FLK327639:FLK327741 FVG327639:FVG327741 GFC327639:GFC327741 GOY327639:GOY327741 GYU327639:GYU327741 HIQ327639:HIQ327741 HSM327639:HSM327741 ICI327639:ICI327741 IME327639:IME327741 IWA327639:IWA327741 JFW327639:JFW327741 JPS327639:JPS327741 JZO327639:JZO327741 KJK327639:KJK327741 KTG327639:KTG327741 LDC327639:LDC327741 LMY327639:LMY327741 LWU327639:LWU327741 MGQ327639:MGQ327741 MQM327639:MQM327741 NAI327639:NAI327741 NKE327639:NKE327741 NUA327639:NUA327741 ODW327639:ODW327741 ONS327639:ONS327741 OXO327639:OXO327741 PHK327639:PHK327741 PRG327639:PRG327741 QBC327639:QBC327741 QKY327639:QKY327741 QUU327639:QUU327741 REQ327639:REQ327741 ROM327639:ROM327741 RYI327639:RYI327741 SIE327639:SIE327741 SSA327639:SSA327741 TBW327639:TBW327741 TLS327639:TLS327741 TVO327639:TVO327741 UFK327639:UFK327741 UPG327639:UPG327741 UZC327639:UZC327741 VIY327639:VIY327741 VSU327639:VSU327741 WCQ327639:WCQ327741 WMM327639:WMM327741 WWI327639:WWI327741 JW393175:JW393277 TS393175:TS393277 ADO393175:ADO393277 ANK393175:ANK393277 AXG393175:AXG393277 BHC393175:BHC393277 BQY393175:BQY393277 CAU393175:CAU393277 CKQ393175:CKQ393277 CUM393175:CUM393277 DEI393175:DEI393277 DOE393175:DOE393277 DYA393175:DYA393277 EHW393175:EHW393277 ERS393175:ERS393277 FBO393175:FBO393277 FLK393175:FLK393277 FVG393175:FVG393277 GFC393175:GFC393277 GOY393175:GOY393277 GYU393175:GYU393277 HIQ393175:HIQ393277 HSM393175:HSM393277 ICI393175:ICI393277 IME393175:IME393277 IWA393175:IWA393277 JFW393175:JFW393277 JPS393175:JPS393277 JZO393175:JZO393277 KJK393175:KJK393277 KTG393175:KTG393277 LDC393175:LDC393277 LMY393175:LMY393277 LWU393175:LWU393277 MGQ393175:MGQ393277 MQM393175:MQM393277 NAI393175:NAI393277 NKE393175:NKE393277 NUA393175:NUA393277 ODW393175:ODW393277 ONS393175:ONS393277 OXO393175:OXO393277 PHK393175:PHK393277 PRG393175:PRG393277 QBC393175:QBC393277 QKY393175:QKY393277 QUU393175:QUU393277 REQ393175:REQ393277 ROM393175:ROM393277 RYI393175:RYI393277 SIE393175:SIE393277 SSA393175:SSA393277 TBW393175:TBW393277 TLS393175:TLS393277 TVO393175:TVO393277 UFK393175:UFK393277 UPG393175:UPG393277 UZC393175:UZC393277 VIY393175:VIY393277 VSU393175:VSU393277 WCQ393175:WCQ393277 WMM393175:WMM393277 WWI393175:WWI393277 JW458711:JW458813 TS458711:TS458813 ADO458711:ADO458813 ANK458711:ANK458813 AXG458711:AXG458813 BHC458711:BHC458813 BQY458711:BQY458813 CAU458711:CAU458813 CKQ458711:CKQ458813 CUM458711:CUM458813 DEI458711:DEI458813 DOE458711:DOE458813 DYA458711:DYA458813 EHW458711:EHW458813 ERS458711:ERS458813 FBO458711:FBO458813 FLK458711:FLK458813 FVG458711:FVG458813 GFC458711:GFC458813 GOY458711:GOY458813 GYU458711:GYU458813 HIQ458711:HIQ458813 HSM458711:HSM458813 ICI458711:ICI458813 IME458711:IME458813 IWA458711:IWA458813 JFW458711:JFW458813 JPS458711:JPS458813 JZO458711:JZO458813 KJK458711:KJK458813 KTG458711:KTG458813 LDC458711:LDC458813 LMY458711:LMY458813 LWU458711:LWU458813 MGQ458711:MGQ458813 MQM458711:MQM458813 NAI458711:NAI458813 NKE458711:NKE458813 NUA458711:NUA458813 ODW458711:ODW458813 ONS458711:ONS458813 OXO458711:OXO458813 PHK458711:PHK458813 PRG458711:PRG458813 QBC458711:QBC458813 QKY458711:QKY458813 QUU458711:QUU458813 REQ458711:REQ458813 ROM458711:ROM458813 RYI458711:RYI458813 SIE458711:SIE458813 SSA458711:SSA458813 TBW458711:TBW458813 TLS458711:TLS458813 TVO458711:TVO458813 UFK458711:UFK458813 UPG458711:UPG458813 UZC458711:UZC458813 VIY458711:VIY458813 VSU458711:VSU458813 WCQ458711:WCQ458813 WMM458711:WMM458813 WWI458711:WWI458813 JW524247:JW524349 TS524247:TS524349 ADO524247:ADO524349 ANK524247:ANK524349 AXG524247:AXG524349 BHC524247:BHC524349 BQY524247:BQY524349 CAU524247:CAU524349 CKQ524247:CKQ524349 CUM524247:CUM524349 DEI524247:DEI524349 DOE524247:DOE524349 DYA524247:DYA524349 EHW524247:EHW524349 ERS524247:ERS524349 FBO524247:FBO524349 FLK524247:FLK524349 FVG524247:FVG524349 GFC524247:GFC524349 GOY524247:GOY524349 GYU524247:GYU524349 HIQ524247:HIQ524349 HSM524247:HSM524349 ICI524247:ICI524349 IME524247:IME524349 IWA524247:IWA524349 JFW524247:JFW524349 JPS524247:JPS524349 JZO524247:JZO524349 KJK524247:KJK524349 KTG524247:KTG524349 LDC524247:LDC524349 LMY524247:LMY524349 LWU524247:LWU524349 MGQ524247:MGQ524349 MQM524247:MQM524349 NAI524247:NAI524349 NKE524247:NKE524349 NUA524247:NUA524349 ODW524247:ODW524349 ONS524247:ONS524349 OXO524247:OXO524349 PHK524247:PHK524349 PRG524247:PRG524349 QBC524247:QBC524349 QKY524247:QKY524349 QUU524247:QUU524349 REQ524247:REQ524349 ROM524247:ROM524349 RYI524247:RYI524349 SIE524247:SIE524349 SSA524247:SSA524349 TBW524247:TBW524349 TLS524247:TLS524349 TVO524247:TVO524349 UFK524247:UFK524349 UPG524247:UPG524349 UZC524247:UZC524349 VIY524247:VIY524349 VSU524247:VSU524349 WCQ524247:WCQ524349 WMM524247:WMM524349 WWI524247:WWI524349 JW589783:JW589885 TS589783:TS589885 ADO589783:ADO589885 ANK589783:ANK589885 AXG589783:AXG589885 BHC589783:BHC589885 BQY589783:BQY589885 CAU589783:CAU589885 CKQ589783:CKQ589885 CUM589783:CUM589885 DEI589783:DEI589885 DOE589783:DOE589885 DYA589783:DYA589885 EHW589783:EHW589885 ERS589783:ERS589885 FBO589783:FBO589885 FLK589783:FLK589885 FVG589783:FVG589885 GFC589783:GFC589885 GOY589783:GOY589885 GYU589783:GYU589885 HIQ589783:HIQ589885 HSM589783:HSM589885 ICI589783:ICI589885 IME589783:IME589885 IWA589783:IWA589885 JFW589783:JFW589885 JPS589783:JPS589885 JZO589783:JZO589885 KJK589783:KJK589885 KTG589783:KTG589885 LDC589783:LDC589885 LMY589783:LMY589885 LWU589783:LWU589885 MGQ589783:MGQ589885 MQM589783:MQM589885 NAI589783:NAI589885 NKE589783:NKE589885 NUA589783:NUA589885 ODW589783:ODW589885 ONS589783:ONS589885 OXO589783:OXO589885 PHK589783:PHK589885 PRG589783:PRG589885 QBC589783:QBC589885 QKY589783:QKY589885 QUU589783:QUU589885 REQ589783:REQ589885 ROM589783:ROM589885 RYI589783:RYI589885 SIE589783:SIE589885 SSA589783:SSA589885 TBW589783:TBW589885 TLS589783:TLS589885 TVO589783:TVO589885 UFK589783:UFK589885 UPG589783:UPG589885 UZC589783:UZC589885 VIY589783:VIY589885 VSU589783:VSU589885 WCQ589783:WCQ589885 WMM589783:WMM589885 WWI589783:WWI589885 JW655319:JW655421 TS655319:TS655421 ADO655319:ADO655421 ANK655319:ANK655421 AXG655319:AXG655421 BHC655319:BHC655421 BQY655319:BQY655421 CAU655319:CAU655421 CKQ655319:CKQ655421 CUM655319:CUM655421 DEI655319:DEI655421 DOE655319:DOE655421 DYA655319:DYA655421 EHW655319:EHW655421 ERS655319:ERS655421 FBO655319:FBO655421 FLK655319:FLK655421 FVG655319:FVG655421 GFC655319:GFC655421 GOY655319:GOY655421 GYU655319:GYU655421 HIQ655319:HIQ655421 HSM655319:HSM655421 ICI655319:ICI655421 IME655319:IME655421 IWA655319:IWA655421 JFW655319:JFW655421 JPS655319:JPS655421 JZO655319:JZO655421 KJK655319:KJK655421 KTG655319:KTG655421 LDC655319:LDC655421 LMY655319:LMY655421 LWU655319:LWU655421 MGQ655319:MGQ655421 MQM655319:MQM655421 NAI655319:NAI655421 NKE655319:NKE655421 NUA655319:NUA655421 ODW655319:ODW655421 ONS655319:ONS655421 OXO655319:OXO655421 PHK655319:PHK655421 PRG655319:PRG655421 QBC655319:QBC655421 QKY655319:QKY655421 QUU655319:QUU655421 REQ655319:REQ655421 ROM655319:ROM655421 RYI655319:RYI655421 SIE655319:SIE655421 SSA655319:SSA655421 TBW655319:TBW655421 TLS655319:TLS655421 TVO655319:TVO655421 UFK655319:UFK655421 UPG655319:UPG655421 UZC655319:UZC655421 VIY655319:VIY655421 VSU655319:VSU655421 WCQ655319:WCQ655421 WMM655319:WMM655421 WWI655319:WWI655421 JW720855:JW720957 TS720855:TS720957 ADO720855:ADO720957 ANK720855:ANK720957 AXG720855:AXG720957 BHC720855:BHC720957 BQY720855:BQY720957 CAU720855:CAU720957 CKQ720855:CKQ720957 CUM720855:CUM720957 DEI720855:DEI720957 DOE720855:DOE720957 DYA720855:DYA720957 EHW720855:EHW720957 ERS720855:ERS720957 FBO720855:FBO720957 FLK720855:FLK720957 FVG720855:FVG720957 GFC720855:GFC720957 GOY720855:GOY720957 GYU720855:GYU720957 HIQ720855:HIQ720957 HSM720855:HSM720957 ICI720855:ICI720957 IME720855:IME720957 IWA720855:IWA720957 JFW720855:JFW720957 JPS720855:JPS720957 JZO720855:JZO720957 KJK720855:KJK720957 KTG720855:KTG720957 LDC720855:LDC720957 LMY720855:LMY720957 LWU720855:LWU720957 MGQ720855:MGQ720957 MQM720855:MQM720957 NAI720855:NAI720957 NKE720855:NKE720957 NUA720855:NUA720957 ODW720855:ODW720957 ONS720855:ONS720957 OXO720855:OXO720957 PHK720855:PHK720957 PRG720855:PRG720957 QBC720855:QBC720957 QKY720855:QKY720957 QUU720855:QUU720957 REQ720855:REQ720957 ROM720855:ROM720957 RYI720855:RYI720957 SIE720855:SIE720957 SSA720855:SSA720957 TBW720855:TBW720957 TLS720855:TLS720957 TVO720855:TVO720957 UFK720855:UFK720957 UPG720855:UPG720957 UZC720855:UZC720957 VIY720855:VIY720957 VSU720855:VSU720957 WCQ720855:WCQ720957 WMM720855:WMM720957 WWI720855:WWI720957 JW786391:JW786493 TS786391:TS786493 ADO786391:ADO786493 ANK786391:ANK786493 AXG786391:AXG786493 BHC786391:BHC786493 BQY786391:BQY786493 CAU786391:CAU786493 CKQ786391:CKQ786493 CUM786391:CUM786493 DEI786391:DEI786493 DOE786391:DOE786493 DYA786391:DYA786493 EHW786391:EHW786493 ERS786391:ERS786493 FBO786391:FBO786493 FLK786391:FLK786493 FVG786391:FVG786493 GFC786391:GFC786493 GOY786391:GOY786493 GYU786391:GYU786493 HIQ786391:HIQ786493 HSM786391:HSM786493 ICI786391:ICI786493 IME786391:IME786493 IWA786391:IWA786493 JFW786391:JFW786493 JPS786391:JPS786493 JZO786391:JZO786493 KJK786391:KJK786493 KTG786391:KTG786493 LDC786391:LDC786493 LMY786391:LMY786493 LWU786391:LWU786493 MGQ786391:MGQ786493 MQM786391:MQM786493 NAI786391:NAI786493 NKE786391:NKE786493 NUA786391:NUA786493 ODW786391:ODW786493 ONS786391:ONS786493 OXO786391:OXO786493 PHK786391:PHK786493 PRG786391:PRG786493 QBC786391:QBC786493 QKY786391:QKY786493 QUU786391:QUU786493 REQ786391:REQ786493 ROM786391:ROM786493 RYI786391:RYI786493 SIE786391:SIE786493 SSA786391:SSA786493 TBW786391:TBW786493 TLS786391:TLS786493 TVO786391:TVO786493 UFK786391:UFK786493 UPG786391:UPG786493 UZC786391:UZC786493 VIY786391:VIY786493 VSU786391:VSU786493 WCQ786391:WCQ786493 WMM786391:WMM786493 WWI786391:WWI786493 JW851927:JW852029 TS851927:TS852029 ADO851927:ADO852029 ANK851927:ANK852029 AXG851927:AXG852029 BHC851927:BHC852029 BQY851927:BQY852029 CAU851927:CAU852029 CKQ851927:CKQ852029 CUM851927:CUM852029 DEI851927:DEI852029 DOE851927:DOE852029 DYA851927:DYA852029 EHW851927:EHW852029 ERS851927:ERS852029 FBO851927:FBO852029 FLK851927:FLK852029 FVG851927:FVG852029 GFC851927:GFC852029 GOY851927:GOY852029 GYU851927:GYU852029 HIQ851927:HIQ852029 HSM851927:HSM852029 ICI851927:ICI852029 IME851927:IME852029 IWA851927:IWA852029 JFW851927:JFW852029 JPS851927:JPS852029 JZO851927:JZO852029 KJK851927:KJK852029 KTG851927:KTG852029 LDC851927:LDC852029 LMY851927:LMY852029 LWU851927:LWU852029 MGQ851927:MGQ852029 MQM851927:MQM852029 NAI851927:NAI852029 NKE851927:NKE852029 NUA851927:NUA852029 ODW851927:ODW852029 ONS851927:ONS852029 OXO851927:OXO852029 PHK851927:PHK852029 PRG851927:PRG852029 QBC851927:QBC852029 QKY851927:QKY852029 QUU851927:QUU852029 REQ851927:REQ852029 ROM851927:ROM852029 RYI851927:RYI852029 SIE851927:SIE852029 SSA851927:SSA852029 TBW851927:TBW852029 TLS851927:TLS852029 TVO851927:TVO852029 UFK851927:UFK852029 UPG851927:UPG852029 UZC851927:UZC852029 VIY851927:VIY852029 VSU851927:VSU852029 WCQ851927:WCQ852029 WMM851927:WMM852029 WWI851927:WWI852029 JW917463:JW917565 TS917463:TS917565 ADO917463:ADO917565 ANK917463:ANK917565 AXG917463:AXG917565 BHC917463:BHC917565 BQY917463:BQY917565 CAU917463:CAU917565 CKQ917463:CKQ917565 CUM917463:CUM917565 DEI917463:DEI917565 DOE917463:DOE917565 DYA917463:DYA917565 EHW917463:EHW917565 ERS917463:ERS917565 FBO917463:FBO917565 FLK917463:FLK917565 FVG917463:FVG917565 GFC917463:GFC917565 GOY917463:GOY917565 GYU917463:GYU917565 HIQ917463:HIQ917565 HSM917463:HSM917565 ICI917463:ICI917565 IME917463:IME917565 IWA917463:IWA917565 JFW917463:JFW917565 JPS917463:JPS917565 JZO917463:JZO917565 KJK917463:KJK917565 KTG917463:KTG917565 LDC917463:LDC917565 LMY917463:LMY917565 LWU917463:LWU917565 MGQ917463:MGQ917565 MQM917463:MQM917565 NAI917463:NAI917565 NKE917463:NKE917565 NUA917463:NUA917565 ODW917463:ODW917565 ONS917463:ONS917565 OXO917463:OXO917565 PHK917463:PHK917565 PRG917463:PRG917565 QBC917463:QBC917565 QKY917463:QKY917565 QUU917463:QUU917565 REQ917463:REQ917565 ROM917463:ROM917565 RYI917463:RYI917565 SIE917463:SIE917565 SSA917463:SSA917565 TBW917463:TBW917565 TLS917463:TLS917565 TVO917463:TVO917565 UFK917463:UFK917565 UPG917463:UPG917565 UZC917463:UZC917565 VIY917463:VIY917565 VSU917463:VSU917565 WCQ917463:WCQ917565 WMM917463:WMM917565 WWI917463:WWI917565 JW982999:JW983101 TS982999:TS983101 ADO982999:ADO983101 ANK982999:ANK983101 AXG982999:AXG983101 BHC982999:BHC983101 BQY982999:BQY983101 CAU982999:CAU983101 CKQ982999:CKQ983101 CUM982999:CUM983101 DEI982999:DEI983101 DOE982999:DOE983101 DYA982999:DYA983101 EHW982999:EHW983101 ERS982999:ERS983101 FBO982999:FBO983101 FLK982999:FLK983101 FVG982999:FVG983101 GFC982999:GFC983101 GOY982999:GOY983101 GYU982999:GYU983101 HIQ982999:HIQ983101 HSM982999:HSM983101 ICI982999:ICI983101 IME982999:IME983101 IWA982999:IWA983101 JFW982999:JFW983101 JPS982999:JPS983101 JZO982999:JZO983101 KJK982999:KJK983101 KTG982999:KTG983101 LDC982999:LDC983101 LMY982999:LMY983101 LWU982999:LWU983101 MGQ982999:MGQ983101 MQM982999:MQM983101 NAI982999:NAI983101 NKE982999:NKE983101 NUA982999:NUA983101 ODW982999:ODW983101 ONS982999:ONS983101 OXO982999:OXO983101 PHK982999:PHK983101 PRG982999:PRG983101 QBC982999:QBC983101 QKY982999:QKY983101 QUU982999:QUU983101 REQ982999:REQ983101 ROM982999:ROM983101 RYI982999:RYI983101 SIE982999:SIE983101 SSA982999:SSA983101 TBW982999:TBW983101 TLS982999:TLS983101 TVO982999:TVO983101 UFK982999:UFK983101 UPG982999:UPG983101 UZC982999:UZC983101 VIY982999:VIY983101 VSU982999:VSU983101 WCQ982999:WCQ983101 WMM982999:WMM983101 FBO14:FBO61 ERS14:ERS61 EHW14:EHW61 DYA14:DYA61 DOE14:DOE61 DEI14:DEI61 CUM14:CUM61 CKQ14:CKQ61 CAU14:CAU61 BQY14:BQY61 BHC14:BHC61 AXG14:AXG61 ANK14:ANK61 ADO14:ADO61 TS14:TS61 JW14:JW61 WWI14:WWI61 WMM14:WMM61 WCQ14:WCQ61 VSU14:VSU61 VIY14:VIY61 UZC14:UZC61 UPG14:UPG61 UFK14:UFK61 TVO14:TVO61 TLS14:TLS61 TBW14:TBW61 SSA14:SSA61 SIE14:SIE61 RYI14:RYI61 ROM14:ROM61 REQ14:REQ61 QUU14:QUU61 QKY14:QKY61 QBC14:QBC61 PRG14:PRG61 PHK14:PHK61 OXO14:OXO61 ONS14:ONS61 ODW14:ODW61 NUA14:NUA61 NKE14:NKE61 NAI14:NAI61 MQM14:MQM61 MGQ14:MGQ61 LWU14:LWU61 LMY14:LMY61 LDC14:LDC61 KTG14:KTG61 KJK14:KJK61 JZO14:JZO61 JPS14:JPS61 JFW14:JFW61 IWA14:IWA61 IME14:IME61 ICI14:ICI61 HSM14:HSM61 HIQ14:HIQ61 GYU14:GYU61 GOY14:GOY61 GFC14:GFC61 FVG14:FVG61 FLK14:FLK61" xr:uid="{00000000-0002-0000-0700-00000F000000}"/>
    <dataValidation allowBlank="1" showInputMessage="1" showErrorMessage="1" prompt="Performance Tasks Percentage Score" sqref="WWH982999:WWH983101 JV65495:JV65597 TR65495:TR65597 ADN65495:ADN65597 ANJ65495:ANJ65597 AXF65495:AXF65597 BHB65495:BHB65597 BQX65495:BQX65597 CAT65495:CAT65597 CKP65495:CKP65597 CUL65495:CUL65597 DEH65495:DEH65597 DOD65495:DOD65597 DXZ65495:DXZ65597 EHV65495:EHV65597 ERR65495:ERR65597 FBN65495:FBN65597 FLJ65495:FLJ65597 FVF65495:FVF65597 GFB65495:GFB65597 GOX65495:GOX65597 GYT65495:GYT65597 HIP65495:HIP65597 HSL65495:HSL65597 ICH65495:ICH65597 IMD65495:IMD65597 IVZ65495:IVZ65597 JFV65495:JFV65597 JPR65495:JPR65597 JZN65495:JZN65597 KJJ65495:KJJ65597 KTF65495:KTF65597 LDB65495:LDB65597 LMX65495:LMX65597 LWT65495:LWT65597 MGP65495:MGP65597 MQL65495:MQL65597 NAH65495:NAH65597 NKD65495:NKD65597 NTZ65495:NTZ65597 ODV65495:ODV65597 ONR65495:ONR65597 OXN65495:OXN65597 PHJ65495:PHJ65597 PRF65495:PRF65597 QBB65495:QBB65597 QKX65495:QKX65597 QUT65495:QUT65597 REP65495:REP65597 ROL65495:ROL65597 RYH65495:RYH65597 SID65495:SID65597 SRZ65495:SRZ65597 TBV65495:TBV65597 TLR65495:TLR65597 TVN65495:TVN65597 UFJ65495:UFJ65597 UPF65495:UPF65597 UZB65495:UZB65597 VIX65495:VIX65597 VST65495:VST65597 WCP65495:WCP65597 WML65495:WML65597 WWH65495:WWH65597 JV131031:JV131133 TR131031:TR131133 ADN131031:ADN131133 ANJ131031:ANJ131133 AXF131031:AXF131133 BHB131031:BHB131133 BQX131031:BQX131133 CAT131031:CAT131133 CKP131031:CKP131133 CUL131031:CUL131133 DEH131031:DEH131133 DOD131031:DOD131133 DXZ131031:DXZ131133 EHV131031:EHV131133 ERR131031:ERR131133 FBN131031:FBN131133 FLJ131031:FLJ131133 FVF131031:FVF131133 GFB131031:GFB131133 GOX131031:GOX131133 GYT131031:GYT131133 HIP131031:HIP131133 HSL131031:HSL131133 ICH131031:ICH131133 IMD131031:IMD131133 IVZ131031:IVZ131133 JFV131031:JFV131133 JPR131031:JPR131133 JZN131031:JZN131133 KJJ131031:KJJ131133 KTF131031:KTF131133 LDB131031:LDB131133 LMX131031:LMX131133 LWT131031:LWT131133 MGP131031:MGP131133 MQL131031:MQL131133 NAH131031:NAH131133 NKD131031:NKD131133 NTZ131031:NTZ131133 ODV131031:ODV131133 ONR131031:ONR131133 OXN131031:OXN131133 PHJ131031:PHJ131133 PRF131031:PRF131133 QBB131031:QBB131133 QKX131031:QKX131133 QUT131031:QUT131133 REP131031:REP131133 ROL131031:ROL131133 RYH131031:RYH131133 SID131031:SID131133 SRZ131031:SRZ131133 TBV131031:TBV131133 TLR131031:TLR131133 TVN131031:TVN131133 UFJ131031:UFJ131133 UPF131031:UPF131133 UZB131031:UZB131133 VIX131031:VIX131133 VST131031:VST131133 WCP131031:WCP131133 WML131031:WML131133 WWH131031:WWH131133 JV196567:JV196669 TR196567:TR196669 ADN196567:ADN196669 ANJ196567:ANJ196669 AXF196567:AXF196669 BHB196567:BHB196669 BQX196567:BQX196669 CAT196567:CAT196669 CKP196567:CKP196669 CUL196567:CUL196669 DEH196567:DEH196669 DOD196567:DOD196669 DXZ196567:DXZ196669 EHV196567:EHV196669 ERR196567:ERR196669 FBN196567:FBN196669 FLJ196567:FLJ196669 FVF196567:FVF196669 GFB196567:GFB196669 GOX196567:GOX196669 GYT196567:GYT196669 HIP196567:HIP196669 HSL196567:HSL196669 ICH196567:ICH196669 IMD196567:IMD196669 IVZ196567:IVZ196669 JFV196567:JFV196669 JPR196567:JPR196669 JZN196567:JZN196669 KJJ196567:KJJ196669 KTF196567:KTF196669 LDB196567:LDB196669 LMX196567:LMX196669 LWT196567:LWT196669 MGP196567:MGP196669 MQL196567:MQL196669 NAH196567:NAH196669 NKD196567:NKD196669 NTZ196567:NTZ196669 ODV196567:ODV196669 ONR196567:ONR196669 OXN196567:OXN196669 PHJ196567:PHJ196669 PRF196567:PRF196669 QBB196567:QBB196669 QKX196567:QKX196669 QUT196567:QUT196669 REP196567:REP196669 ROL196567:ROL196669 RYH196567:RYH196669 SID196567:SID196669 SRZ196567:SRZ196669 TBV196567:TBV196669 TLR196567:TLR196669 TVN196567:TVN196669 UFJ196567:UFJ196669 UPF196567:UPF196669 UZB196567:UZB196669 VIX196567:VIX196669 VST196567:VST196669 WCP196567:WCP196669 WML196567:WML196669 WWH196567:WWH196669 JV262103:JV262205 TR262103:TR262205 ADN262103:ADN262205 ANJ262103:ANJ262205 AXF262103:AXF262205 BHB262103:BHB262205 BQX262103:BQX262205 CAT262103:CAT262205 CKP262103:CKP262205 CUL262103:CUL262205 DEH262103:DEH262205 DOD262103:DOD262205 DXZ262103:DXZ262205 EHV262103:EHV262205 ERR262103:ERR262205 FBN262103:FBN262205 FLJ262103:FLJ262205 FVF262103:FVF262205 GFB262103:GFB262205 GOX262103:GOX262205 GYT262103:GYT262205 HIP262103:HIP262205 HSL262103:HSL262205 ICH262103:ICH262205 IMD262103:IMD262205 IVZ262103:IVZ262205 JFV262103:JFV262205 JPR262103:JPR262205 JZN262103:JZN262205 KJJ262103:KJJ262205 KTF262103:KTF262205 LDB262103:LDB262205 LMX262103:LMX262205 LWT262103:LWT262205 MGP262103:MGP262205 MQL262103:MQL262205 NAH262103:NAH262205 NKD262103:NKD262205 NTZ262103:NTZ262205 ODV262103:ODV262205 ONR262103:ONR262205 OXN262103:OXN262205 PHJ262103:PHJ262205 PRF262103:PRF262205 QBB262103:QBB262205 QKX262103:QKX262205 QUT262103:QUT262205 REP262103:REP262205 ROL262103:ROL262205 RYH262103:RYH262205 SID262103:SID262205 SRZ262103:SRZ262205 TBV262103:TBV262205 TLR262103:TLR262205 TVN262103:TVN262205 UFJ262103:UFJ262205 UPF262103:UPF262205 UZB262103:UZB262205 VIX262103:VIX262205 VST262103:VST262205 WCP262103:WCP262205 WML262103:WML262205 WWH262103:WWH262205 JV327639:JV327741 TR327639:TR327741 ADN327639:ADN327741 ANJ327639:ANJ327741 AXF327639:AXF327741 BHB327639:BHB327741 BQX327639:BQX327741 CAT327639:CAT327741 CKP327639:CKP327741 CUL327639:CUL327741 DEH327639:DEH327741 DOD327639:DOD327741 DXZ327639:DXZ327741 EHV327639:EHV327741 ERR327639:ERR327741 FBN327639:FBN327741 FLJ327639:FLJ327741 FVF327639:FVF327741 GFB327639:GFB327741 GOX327639:GOX327741 GYT327639:GYT327741 HIP327639:HIP327741 HSL327639:HSL327741 ICH327639:ICH327741 IMD327639:IMD327741 IVZ327639:IVZ327741 JFV327639:JFV327741 JPR327639:JPR327741 JZN327639:JZN327741 KJJ327639:KJJ327741 KTF327639:KTF327741 LDB327639:LDB327741 LMX327639:LMX327741 LWT327639:LWT327741 MGP327639:MGP327741 MQL327639:MQL327741 NAH327639:NAH327741 NKD327639:NKD327741 NTZ327639:NTZ327741 ODV327639:ODV327741 ONR327639:ONR327741 OXN327639:OXN327741 PHJ327639:PHJ327741 PRF327639:PRF327741 QBB327639:QBB327741 QKX327639:QKX327741 QUT327639:QUT327741 REP327639:REP327741 ROL327639:ROL327741 RYH327639:RYH327741 SID327639:SID327741 SRZ327639:SRZ327741 TBV327639:TBV327741 TLR327639:TLR327741 TVN327639:TVN327741 UFJ327639:UFJ327741 UPF327639:UPF327741 UZB327639:UZB327741 VIX327639:VIX327741 VST327639:VST327741 WCP327639:WCP327741 WML327639:WML327741 WWH327639:WWH327741 JV393175:JV393277 TR393175:TR393277 ADN393175:ADN393277 ANJ393175:ANJ393277 AXF393175:AXF393277 BHB393175:BHB393277 BQX393175:BQX393277 CAT393175:CAT393277 CKP393175:CKP393277 CUL393175:CUL393277 DEH393175:DEH393277 DOD393175:DOD393277 DXZ393175:DXZ393277 EHV393175:EHV393277 ERR393175:ERR393277 FBN393175:FBN393277 FLJ393175:FLJ393277 FVF393175:FVF393277 GFB393175:GFB393277 GOX393175:GOX393277 GYT393175:GYT393277 HIP393175:HIP393277 HSL393175:HSL393277 ICH393175:ICH393277 IMD393175:IMD393277 IVZ393175:IVZ393277 JFV393175:JFV393277 JPR393175:JPR393277 JZN393175:JZN393277 KJJ393175:KJJ393277 KTF393175:KTF393277 LDB393175:LDB393277 LMX393175:LMX393277 LWT393175:LWT393277 MGP393175:MGP393277 MQL393175:MQL393277 NAH393175:NAH393277 NKD393175:NKD393277 NTZ393175:NTZ393277 ODV393175:ODV393277 ONR393175:ONR393277 OXN393175:OXN393277 PHJ393175:PHJ393277 PRF393175:PRF393277 QBB393175:QBB393277 QKX393175:QKX393277 QUT393175:QUT393277 REP393175:REP393277 ROL393175:ROL393277 RYH393175:RYH393277 SID393175:SID393277 SRZ393175:SRZ393277 TBV393175:TBV393277 TLR393175:TLR393277 TVN393175:TVN393277 UFJ393175:UFJ393277 UPF393175:UPF393277 UZB393175:UZB393277 VIX393175:VIX393277 VST393175:VST393277 WCP393175:WCP393277 WML393175:WML393277 WWH393175:WWH393277 JV458711:JV458813 TR458711:TR458813 ADN458711:ADN458813 ANJ458711:ANJ458813 AXF458711:AXF458813 BHB458711:BHB458813 BQX458711:BQX458813 CAT458711:CAT458813 CKP458711:CKP458813 CUL458711:CUL458813 DEH458711:DEH458813 DOD458711:DOD458813 DXZ458711:DXZ458813 EHV458711:EHV458813 ERR458711:ERR458813 FBN458711:FBN458813 FLJ458711:FLJ458813 FVF458711:FVF458813 GFB458711:GFB458813 GOX458711:GOX458813 GYT458711:GYT458813 HIP458711:HIP458813 HSL458711:HSL458813 ICH458711:ICH458813 IMD458711:IMD458813 IVZ458711:IVZ458813 JFV458711:JFV458813 JPR458711:JPR458813 JZN458711:JZN458813 KJJ458711:KJJ458813 KTF458711:KTF458813 LDB458711:LDB458813 LMX458711:LMX458813 LWT458711:LWT458813 MGP458711:MGP458813 MQL458711:MQL458813 NAH458711:NAH458813 NKD458711:NKD458813 NTZ458711:NTZ458813 ODV458711:ODV458813 ONR458711:ONR458813 OXN458711:OXN458813 PHJ458711:PHJ458813 PRF458711:PRF458813 QBB458711:QBB458813 QKX458711:QKX458813 QUT458711:QUT458813 REP458711:REP458813 ROL458711:ROL458813 RYH458711:RYH458813 SID458711:SID458813 SRZ458711:SRZ458813 TBV458711:TBV458813 TLR458711:TLR458813 TVN458711:TVN458813 UFJ458711:UFJ458813 UPF458711:UPF458813 UZB458711:UZB458813 VIX458711:VIX458813 VST458711:VST458813 WCP458711:WCP458813 WML458711:WML458813 WWH458711:WWH458813 JV524247:JV524349 TR524247:TR524349 ADN524247:ADN524349 ANJ524247:ANJ524349 AXF524247:AXF524349 BHB524247:BHB524349 BQX524247:BQX524349 CAT524247:CAT524349 CKP524247:CKP524349 CUL524247:CUL524349 DEH524247:DEH524349 DOD524247:DOD524349 DXZ524247:DXZ524349 EHV524247:EHV524349 ERR524247:ERR524349 FBN524247:FBN524349 FLJ524247:FLJ524349 FVF524247:FVF524349 GFB524247:GFB524349 GOX524247:GOX524349 GYT524247:GYT524349 HIP524247:HIP524349 HSL524247:HSL524349 ICH524247:ICH524349 IMD524247:IMD524349 IVZ524247:IVZ524349 JFV524247:JFV524349 JPR524247:JPR524349 JZN524247:JZN524349 KJJ524247:KJJ524349 KTF524247:KTF524349 LDB524247:LDB524349 LMX524247:LMX524349 LWT524247:LWT524349 MGP524247:MGP524349 MQL524247:MQL524349 NAH524247:NAH524349 NKD524247:NKD524349 NTZ524247:NTZ524349 ODV524247:ODV524349 ONR524247:ONR524349 OXN524247:OXN524349 PHJ524247:PHJ524349 PRF524247:PRF524349 QBB524247:QBB524349 QKX524247:QKX524349 QUT524247:QUT524349 REP524247:REP524349 ROL524247:ROL524349 RYH524247:RYH524349 SID524247:SID524349 SRZ524247:SRZ524349 TBV524247:TBV524349 TLR524247:TLR524349 TVN524247:TVN524349 UFJ524247:UFJ524349 UPF524247:UPF524349 UZB524247:UZB524349 VIX524247:VIX524349 VST524247:VST524349 WCP524247:WCP524349 WML524247:WML524349 WWH524247:WWH524349 JV589783:JV589885 TR589783:TR589885 ADN589783:ADN589885 ANJ589783:ANJ589885 AXF589783:AXF589885 BHB589783:BHB589885 BQX589783:BQX589885 CAT589783:CAT589885 CKP589783:CKP589885 CUL589783:CUL589885 DEH589783:DEH589885 DOD589783:DOD589885 DXZ589783:DXZ589885 EHV589783:EHV589885 ERR589783:ERR589885 FBN589783:FBN589885 FLJ589783:FLJ589885 FVF589783:FVF589885 GFB589783:GFB589885 GOX589783:GOX589885 GYT589783:GYT589885 HIP589783:HIP589885 HSL589783:HSL589885 ICH589783:ICH589885 IMD589783:IMD589885 IVZ589783:IVZ589885 JFV589783:JFV589885 JPR589783:JPR589885 JZN589783:JZN589885 KJJ589783:KJJ589885 KTF589783:KTF589885 LDB589783:LDB589885 LMX589783:LMX589885 LWT589783:LWT589885 MGP589783:MGP589885 MQL589783:MQL589885 NAH589783:NAH589885 NKD589783:NKD589885 NTZ589783:NTZ589885 ODV589783:ODV589885 ONR589783:ONR589885 OXN589783:OXN589885 PHJ589783:PHJ589885 PRF589783:PRF589885 QBB589783:QBB589885 QKX589783:QKX589885 QUT589783:QUT589885 REP589783:REP589885 ROL589783:ROL589885 RYH589783:RYH589885 SID589783:SID589885 SRZ589783:SRZ589885 TBV589783:TBV589885 TLR589783:TLR589885 TVN589783:TVN589885 UFJ589783:UFJ589885 UPF589783:UPF589885 UZB589783:UZB589885 VIX589783:VIX589885 VST589783:VST589885 WCP589783:WCP589885 WML589783:WML589885 WWH589783:WWH589885 JV655319:JV655421 TR655319:TR655421 ADN655319:ADN655421 ANJ655319:ANJ655421 AXF655319:AXF655421 BHB655319:BHB655421 BQX655319:BQX655421 CAT655319:CAT655421 CKP655319:CKP655421 CUL655319:CUL655421 DEH655319:DEH655421 DOD655319:DOD655421 DXZ655319:DXZ655421 EHV655319:EHV655421 ERR655319:ERR655421 FBN655319:FBN655421 FLJ655319:FLJ655421 FVF655319:FVF655421 GFB655319:GFB655421 GOX655319:GOX655421 GYT655319:GYT655421 HIP655319:HIP655421 HSL655319:HSL655421 ICH655319:ICH655421 IMD655319:IMD655421 IVZ655319:IVZ655421 JFV655319:JFV655421 JPR655319:JPR655421 JZN655319:JZN655421 KJJ655319:KJJ655421 KTF655319:KTF655421 LDB655319:LDB655421 LMX655319:LMX655421 LWT655319:LWT655421 MGP655319:MGP655421 MQL655319:MQL655421 NAH655319:NAH655421 NKD655319:NKD655421 NTZ655319:NTZ655421 ODV655319:ODV655421 ONR655319:ONR655421 OXN655319:OXN655421 PHJ655319:PHJ655421 PRF655319:PRF655421 QBB655319:QBB655421 QKX655319:QKX655421 QUT655319:QUT655421 REP655319:REP655421 ROL655319:ROL655421 RYH655319:RYH655421 SID655319:SID655421 SRZ655319:SRZ655421 TBV655319:TBV655421 TLR655319:TLR655421 TVN655319:TVN655421 UFJ655319:UFJ655421 UPF655319:UPF655421 UZB655319:UZB655421 VIX655319:VIX655421 VST655319:VST655421 WCP655319:WCP655421 WML655319:WML655421 WWH655319:WWH655421 JV720855:JV720957 TR720855:TR720957 ADN720855:ADN720957 ANJ720855:ANJ720957 AXF720855:AXF720957 BHB720855:BHB720957 BQX720855:BQX720957 CAT720855:CAT720957 CKP720855:CKP720957 CUL720855:CUL720957 DEH720855:DEH720957 DOD720855:DOD720957 DXZ720855:DXZ720957 EHV720855:EHV720957 ERR720855:ERR720957 FBN720855:FBN720957 FLJ720855:FLJ720957 FVF720855:FVF720957 GFB720855:GFB720957 GOX720855:GOX720957 GYT720855:GYT720957 HIP720855:HIP720957 HSL720855:HSL720957 ICH720855:ICH720957 IMD720855:IMD720957 IVZ720855:IVZ720957 JFV720855:JFV720957 JPR720855:JPR720957 JZN720855:JZN720957 KJJ720855:KJJ720957 KTF720855:KTF720957 LDB720855:LDB720957 LMX720855:LMX720957 LWT720855:LWT720957 MGP720855:MGP720957 MQL720855:MQL720957 NAH720855:NAH720957 NKD720855:NKD720957 NTZ720855:NTZ720957 ODV720855:ODV720957 ONR720855:ONR720957 OXN720855:OXN720957 PHJ720855:PHJ720957 PRF720855:PRF720957 QBB720855:QBB720957 QKX720855:QKX720957 QUT720855:QUT720957 REP720855:REP720957 ROL720855:ROL720957 RYH720855:RYH720957 SID720855:SID720957 SRZ720855:SRZ720957 TBV720855:TBV720957 TLR720855:TLR720957 TVN720855:TVN720957 UFJ720855:UFJ720957 UPF720855:UPF720957 UZB720855:UZB720957 VIX720855:VIX720957 VST720855:VST720957 WCP720855:WCP720957 WML720855:WML720957 WWH720855:WWH720957 JV786391:JV786493 TR786391:TR786493 ADN786391:ADN786493 ANJ786391:ANJ786493 AXF786391:AXF786493 BHB786391:BHB786493 BQX786391:BQX786493 CAT786391:CAT786493 CKP786391:CKP786493 CUL786391:CUL786493 DEH786391:DEH786493 DOD786391:DOD786493 DXZ786391:DXZ786493 EHV786391:EHV786493 ERR786391:ERR786493 FBN786391:FBN786493 FLJ786391:FLJ786493 FVF786391:FVF786493 GFB786391:GFB786493 GOX786391:GOX786493 GYT786391:GYT786493 HIP786391:HIP786493 HSL786391:HSL786493 ICH786391:ICH786493 IMD786391:IMD786493 IVZ786391:IVZ786493 JFV786391:JFV786493 JPR786391:JPR786493 JZN786391:JZN786493 KJJ786391:KJJ786493 KTF786391:KTF786493 LDB786391:LDB786493 LMX786391:LMX786493 LWT786391:LWT786493 MGP786391:MGP786493 MQL786391:MQL786493 NAH786391:NAH786493 NKD786391:NKD786493 NTZ786391:NTZ786493 ODV786391:ODV786493 ONR786391:ONR786493 OXN786391:OXN786493 PHJ786391:PHJ786493 PRF786391:PRF786493 QBB786391:QBB786493 QKX786391:QKX786493 QUT786391:QUT786493 REP786391:REP786493 ROL786391:ROL786493 RYH786391:RYH786493 SID786391:SID786493 SRZ786391:SRZ786493 TBV786391:TBV786493 TLR786391:TLR786493 TVN786391:TVN786493 UFJ786391:UFJ786493 UPF786391:UPF786493 UZB786391:UZB786493 VIX786391:VIX786493 VST786391:VST786493 WCP786391:WCP786493 WML786391:WML786493 WWH786391:WWH786493 JV851927:JV852029 TR851927:TR852029 ADN851927:ADN852029 ANJ851927:ANJ852029 AXF851927:AXF852029 BHB851927:BHB852029 BQX851927:BQX852029 CAT851927:CAT852029 CKP851927:CKP852029 CUL851927:CUL852029 DEH851927:DEH852029 DOD851927:DOD852029 DXZ851927:DXZ852029 EHV851927:EHV852029 ERR851927:ERR852029 FBN851927:FBN852029 FLJ851927:FLJ852029 FVF851927:FVF852029 GFB851927:GFB852029 GOX851927:GOX852029 GYT851927:GYT852029 HIP851927:HIP852029 HSL851927:HSL852029 ICH851927:ICH852029 IMD851927:IMD852029 IVZ851927:IVZ852029 JFV851927:JFV852029 JPR851927:JPR852029 JZN851927:JZN852029 KJJ851927:KJJ852029 KTF851927:KTF852029 LDB851927:LDB852029 LMX851927:LMX852029 LWT851927:LWT852029 MGP851927:MGP852029 MQL851927:MQL852029 NAH851927:NAH852029 NKD851927:NKD852029 NTZ851927:NTZ852029 ODV851927:ODV852029 ONR851927:ONR852029 OXN851927:OXN852029 PHJ851927:PHJ852029 PRF851927:PRF852029 QBB851927:QBB852029 QKX851927:QKX852029 QUT851927:QUT852029 REP851927:REP852029 ROL851927:ROL852029 RYH851927:RYH852029 SID851927:SID852029 SRZ851927:SRZ852029 TBV851927:TBV852029 TLR851927:TLR852029 TVN851927:TVN852029 UFJ851927:UFJ852029 UPF851927:UPF852029 UZB851927:UZB852029 VIX851927:VIX852029 VST851927:VST852029 WCP851927:WCP852029 WML851927:WML852029 WWH851927:WWH852029 JV917463:JV917565 TR917463:TR917565 ADN917463:ADN917565 ANJ917463:ANJ917565 AXF917463:AXF917565 BHB917463:BHB917565 BQX917463:BQX917565 CAT917463:CAT917565 CKP917463:CKP917565 CUL917463:CUL917565 DEH917463:DEH917565 DOD917463:DOD917565 DXZ917463:DXZ917565 EHV917463:EHV917565 ERR917463:ERR917565 FBN917463:FBN917565 FLJ917463:FLJ917565 FVF917463:FVF917565 GFB917463:GFB917565 GOX917463:GOX917565 GYT917463:GYT917565 HIP917463:HIP917565 HSL917463:HSL917565 ICH917463:ICH917565 IMD917463:IMD917565 IVZ917463:IVZ917565 JFV917463:JFV917565 JPR917463:JPR917565 JZN917463:JZN917565 KJJ917463:KJJ917565 KTF917463:KTF917565 LDB917463:LDB917565 LMX917463:LMX917565 LWT917463:LWT917565 MGP917463:MGP917565 MQL917463:MQL917565 NAH917463:NAH917565 NKD917463:NKD917565 NTZ917463:NTZ917565 ODV917463:ODV917565 ONR917463:ONR917565 OXN917463:OXN917565 PHJ917463:PHJ917565 PRF917463:PRF917565 QBB917463:QBB917565 QKX917463:QKX917565 QUT917463:QUT917565 REP917463:REP917565 ROL917463:ROL917565 RYH917463:RYH917565 SID917463:SID917565 SRZ917463:SRZ917565 TBV917463:TBV917565 TLR917463:TLR917565 TVN917463:TVN917565 UFJ917463:UFJ917565 UPF917463:UPF917565 UZB917463:UZB917565 VIX917463:VIX917565 VST917463:VST917565 WCP917463:WCP917565 WML917463:WML917565 WWH917463:WWH917565 JV982999:JV983101 TR982999:TR983101 ADN982999:ADN983101 ANJ982999:ANJ983101 AXF982999:AXF983101 BHB982999:BHB983101 BQX982999:BQX983101 CAT982999:CAT983101 CKP982999:CKP983101 CUL982999:CUL983101 DEH982999:DEH983101 DOD982999:DOD983101 DXZ982999:DXZ983101 EHV982999:EHV983101 ERR982999:ERR983101 FBN982999:FBN983101 FLJ982999:FLJ983101 FVF982999:FVF983101 GFB982999:GFB983101 GOX982999:GOX983101 GYT982999:GYT983101 HIP982999:HIP983101 HSL982999:HSL983101 ICH982999:ICH983101 IMD982999:IMD983101 IVZ982999:IVZ983101 JFV982999:JFV983101 JPR982999:JPR983101 JZN982999:JZN983101 KJJ982999:KJJ983101 KTF982999:KTF983101 LDB982999:LDB983101 LMX982999:LMX983101 LWT982999:LWT983101 MGP982999:MGP983101 MQL982999:MQL983101 NAH982999:NAH983101 NKD982999:NKD983101 NTZ982999:NTZ983101 ODV982999:ODV983101 ONR982999:ONR983101 OXN982999:OXN983101 PHJ982999:PHJ983101 PRF982999:PRF983101 QBB982999:QBB983101 QKX982999:QKX983101 QUT982999:QUT983101 REP982999:REP983101 ROL982999:ROL983101 RYH982999:RYH983101 SID982999:SID983101 SRZ982999:SRZ983101 TBV982999:TBV983101 TLR982999:TLR983101 TVN982999:TVN983101 UFJ982999:UFJ983101 UPF982999:UPF983101 UZB982999:UZB983101 VIX982999:VIX983101 VST982999:VST983101 WCP982999:WCP983101 WML982999:WML983101 FBN14:FBN61 ERR14:ERR61 EHV14:EHV61 DXZ14:DXZ61 DOD14:DOD61 DEH14:DEH61 CUL14:CUL61 CKP14:CKP61 CAT14:CAT61 BQX14:BQX61 BHB14:BHB61 AXF14:AXF61 ANJ14:ANJ61 ADN14:ADN61 TR14:TR61 JV14:JV61 WWH14:WWH61 WML14:WML61 WCP14:WCP61 VST14:VST61 VIX14:VIX61 UZB14:UZB61 UPF14:UPF61 UFJ14:UFJ61 TVN14:TVN61 TLR14:TLR61 TBV14:TBV61 SRZ14:SRZ61 SID14:SID61 RYH14:RYH61 ROL14:ROL61 REP14:REP61 QUT14:QUT61 QKX14:QKX61 QBB14:QBB61 PRF14:PRF61 PHJ14:PHJ61 OXN14:OXN61 ONR14:ONR61 ODV14:ODV61 NTZ14:NTZ61 NKD14:NKD61 NAH14:NAH61 MQL14:MQL61 MGP14:MGP61 LWT14:LWT61 LMX14:LMX61 LDB14:LDB61 KTF14:KTF61 KJJ14:KJJ61 JZN14:JZN61 JPR14:JPR61 JFV14:JFV61 IVZ14:IVZ61 IMD14:IMD61 ICH14:ICH61 HSL14:HSL61 HIP14:HIP61 GYT14:GYT61 GOX14:GOX61 GFB14:GFB61 FVF14:FVF61 FLJ14:FLJ61" xr:uid="{00000000-0002-0000-0700-000010000000}"/>
    <dataValidation allowBlank="1" showInputMessage="1" showErrorMessage="1" prompt="Performance Tasks Total Raw Score" sqref="WWG983001:WWG983101 WMK983001:WMK983101 Y65497:Y65597 JU65497:JU65597 TQ65497:TQ65597 ADM65497:ADM65597 ANI65497:ANI65597 AXE65497:AXE65597 BHA65497:BHA65597 BQW65497:BQW65597 CAS65497:CAS65597 CKO65497:CKO65597 CUK65497:CUK65597 DEG65497:DEG65597 DOC65497:DOC65597 DXY65497:DXY65597 EHU65497:EHU65597 ERQ65497:ERQ65597 FBM65497:FBM65597 FLI65497:FLI65597 FVE65497:FVE65597 GFA65497:GFA65597 GOW65497:GOW65597 GYS65497:GYS65597 HIO65497:HIO65597 HSK65497:HSK65597 ICG65497:ICG65597 IMC65497:IMC65597 IVY65497:IVY65597 JFU65497:JFU65597 JPQ65497:JPQ65597 JZM65497:JZM65597 KJI65497:KJI65597 KTE65497:KTE65597 LDA65497:LDA65597 LMW65497:LMW65597 LWS65497:LWS65597 MGO65497:MGO65597 MQK65497:MQK65597 NAG65497:NAG65597 NKC65497:NKC65597 NTY65497:NTY65597 ODU65497:ODU65597 ONQ65497:ONQ65597 OXM65497:OXM65597 PHI65497:PHI65597 PRE65497:PRE65597 QBA65497:QBA65597 QKW65497:QKW65597 QUS65497:QUS65597 REO65497:REO65597 ROK65497:ROK65597 RYG65497:RYG65597 SIC65497:SIC65597 SRY65497:SRY65597 TBU65497:TBU65597 TLQ65497:TLQ65597 TVM65497:TVM65597 UFI65497:UFI65597 UPE65497:UPE65597 UZA65497:UZA65597 VIW65497:VIW65597 VSS65497:VSS65597 WCO65497:WCO65597 WMK65497:WMK65597 WWG65497:WWG65597 Y131033:Y131133 JU131033:JU131133 TQ131033:TQ131133 ADM131033:ADM131133 ANI131033:ANI131133 AXE131033:AXE131133 BHA131033:BHA131133 BQW131033:BQW131133 CAS131033:CAS131133 CKO131033:CKO131133 CUK131033:CUK131133 DEG131033:DEG131133 DOC131033:DOC131133 DXY131033:DXY131133 EHU131033:EHU131133 ERQ131033:ERQ131133 FBM131033:FBM131133 FLI131033:FLI131133 FVE131033:FVE131133 GFA131033:GFA131133 GOW131033:GOW131133 GYS131033:GYS131133 HIO131033:HIO131133 HSK131033:HSK131133 ICG131033:ICG131133 IMC131033:IMC131133 IVY131033:IVY131133 JFU131033:JFU131133 JPQ131033:JPQ131133 JZM131033:JZM131133 KJI131033:KJI131133 KTE131033:KTE131133 LDA131033:LDA131133 LMW131033:LMW131133 LWS131033:LWS131133 MGO131033:MGO131133 MQK131033:MQK131133 NAG131033:NAG131133 NKC131033:NKC131133 NTY131033:NTY131133 ODU131033:ODU131133 ONQ131033:ONQ131133 OXM131033:OXM131133 PHI131033:PHI131133 PRE131033:PRE131133 QBA131033:QBA131133 QKW131033:QKW131133 QUS131033:QUS131133 REO131033:REO131133 ROK131033:ROK131133 RYG131033:RYG131133 SIC131033:SIC131133 SRY131033:SRY131133 TBU131033:TBU131133 TLQ131033:TLQ131133 TVM131033:TVM131133 UFI131033:UFI131133 UPE131033:UPE131133 UZA131033:UZA131133 VIW131033:VIW131133 VSS131033:VSS131133 WCO131033:WCO131133 WMK131033:WMK131133 WWG131033:WWG131133 Y196569:Y196669 JU196569:JU196669 TQ196569:TQ196669 ADM196569:ADM196669 ANI196569:ANI196669 AXE196569:AXE196669 BHA196569:BHA196669 BQW196569:BQW196669 CAS196569:CAS196669 CKO196569:CKO196669 CUK196569:CUK196669 DEG196569:DEG196669 DOC196569:DOC196669 DXY196569:DXY196669 EHU196569:EHU196669 ERQ196569:ERQ196669 FBM196569:FBM196669 FLI196569:FLI196669 FVE196569:FVE196669 GFA196569:GFA196669 GOW196569:GOW196669 GYS196569:GYS196669 HIO196569:HIO196669 HSK196569:HSK196669 ICG196569:ICG196669 IMC196569:IMC196669 IVY196569:IVY196669 JFU196569:JFU196669 JPQ196569:JPQ196669 JZM196569:JZM196669 KJI196569:KJI196669 KTE196569:KTE196669 LDA196569:LDA196669 LMW196569:LMW196669 LWS196569:LWS196669 MGO196569:MGO196669 MQK196569:MQK196669 NAG196569:NAG196669 NKC196569:NKC196669 NTY196569:NTY196669 ODU196569:ODU196669 ONQ196569:ONQ196669 OXM196569:OXM196669 PHI196569:PHI196669 PRE196569:PRE196669 QBA196569:QBA196669 QKW196569:QKW196669 QUS196569:QUS196669 REO196569:REO196669 ROK196569:ROK196669 RYG196569:RYG196669 SIC196569:SIC196669 SRY196569:SRY196669 TBU196569:TBU196669 TLQ196569:TLQ196669 TVM196569:TVM196669 UFI196569:UFI196669 UPE196569:UPE196669 UZA196569:UZA196669 VIW196569:VIW196669 VSS196569:VSS196669 WCO196569:WCO196669 WMK196569:WMK196669 WWG196569:WWG196669 Y262105:Y262205 JU262105:JU262205 TQ262105:TQ262205 ADM262105:ADM262205 ANI262105:ANI262205 AXE262105:AXE262205 BHA262105:BHA262205 BQW262105:BQW262205 CAS262105:CAS262205 CKO262105:CKO262205 CUK262105:CUK262205 DEG262105:DEG262205 DOC262105:DOC262205 DXY262105:DXY262205 EHU262105:EHU262205 ERQ262105:ERQ262205 FBM262105:FBM262205 FLI262105:FLI262205 FVE262105:FVE262205 GFA262105:GFA262205 GOW262105:GOW262205 GYS262105:GYS262205 HIO262105:HIO262205 HSK262105:HSK262205 ICG262105:ICG262205 IMC262105:IMC262205 IVY262105:IVY262205 JFU262105:JFU262205 JPQ262105:JPQ262205 JZM262105:JZM262205 KJI262105:KJI262205 KTE262105:KTE262205 LDA262105:LDA262205 LMW262105:LMW262205 LWS262105:LWS262205 MGO262105:MGO262205 MQK262105:MQK262205 NAG262105:NAG262205 NKC262105:NKC262205 NTY262105:NTY262205 ODU262105:ODU262205 ONQ262105:ONQ262205 OXM262105:OXM262205 PHI262105:PHI262205 PRE262105:PRE262205 QBA262105:QBA262205 QKW262105:QKW262205 QUS262105:QUS262205 REO262105:REO262205 ROK262105:ROK262205 RYG262105:RYG262205 SIC262105:SIC262205 SRY262105:SRY262205 TBU262105:TBU262205 TLQ262105:TLQ262205 TVM262105:TVM262205 UFI262105:UFI262205 UPE262105:UPE262205 UZA262105:UZA262205 VIW262105:VIW262205 VSS262105:VSS262205 WCO262105:WCO262205 WMK262105:WMK262205 WWG262105:WWG262205 Y327641:Y327741 JU327641:JU327741 TQ327641:TQ327741 ADM327641:ADM327741 ANI327641:ANI327741 AXE327641:AXE327741 BHA327641:BHA327741 BQW327641:BQW327741 CAS327641:CAS327741 CKO327641:CKO327741 CUK327641:CUK327741 DEG327641:DEG327741 DOC327641:DOC327741 DXY327641:DXY327741 EHU327641:EHU327741 ERQ327641:ERQ327741 FBM327641:FBM327741 FLI327641:FLI327741 FVE327641:FVE327741 GFA327641:GFA327741 GOW327641:GOW327741 GYS327641:GYS327741 HIO327641:HIO327741 HSK327641:HSK327741 ICG327641:ICG327741 IMC327641:IMC327741 IVY327641:IVY327741 JFU327641:JFU327741 JPQ327641:JPQ327741 JZM327641:JZM327741 KJI327641:KJI327741 KTE327641:KTE327741 LDA327641:LDA327741 LMW327641:LMW327741 LWS327641:LWS327741 MGO327641:MGO327741 MQK327641:MQK327741 NAG327641:NAG327741 NKC327641:NKC327741 NTY327641:NTY327741 ODU327641:ODU327741 ONQ327641:ONQ327741 OXM327641:OXM327741 PHI327641:PHI327741 PRE327641:PRE327741 QBA327641:QBA327741 QKW327641:QKW327741 QUS327641:QUS327741 REO327641:REO327741 ROK327641:ROK327741 RYG327641:RYG327741 SIC327641:SIC327741 SRY327641:SRY327741 TBU327641:TBU327741 TLQ327641:TLQ327741 TVM327641:TVM327741 UFI327641:UFI327741 UPE327641:UPE327741 UZA327641:UZA327741 VIW327641:VIW327741 VSS327641:VSS327741 WCO327641:WCO327741 WMK327641:WMK327741 WWG327641:WWG327741 Y393177:Y393277 JU393177:JU393277 TQ393177:TQ393277 ADM393177:ADM393277 ANI393177:ANI393277 AXE393177:AXE393277 BHA393177:BHA393277 BQW393177:BQW393277 CAS393177:CAS393277 CKO393177:CKO393277 CUK393177:CUK393277 DEG393177:DEG393277 DOC393177:DOC393277 DXY393177:DXY393277 EHU393177:EHU393277 ERQ393177:ERQ393277 FBM393177:FBM393277 FLI393177:FLI393277 FVE393177:FVE393277 GFA393177:GFA393277 GOW393177:GOW393277 GYS393177:GYS393277 HIO393177:HIO393277 HSK393177:HSK393277 ICG393177:ICG393277 IMC393177:IMC393277 IVY393177:IVY393277 JFU393177:JFU393277 JPQ393177:JPQ393277 JZM393177:JZM393277 KJI393177:KJI393277 KTE393177:KTE393277 LDA393177:LDA393277 LMW393177:LMW393277 LWS393177:LWS393277 MGO393177:MGO393277 MQK393177:MQK393277 NAG393177:NAG393277 NKC393177:NKC393277 NTY393177:NTY393277 ODU393177:ODU393277 ONQ393177:ONQ393277 OXM393177:OXM393277 PHI393177:PHI393277 PRE393177:PRE393277 QBA393177:QBA393277 QKW393177:QKW393277 QUS393177:QUS393277 REO393177:REO393277 ROK393177:ROK393277 RYG393177:RYG393277 SIC393177:SIC393277 SRY393177:SRY393277 TBU393177:TBU393277 TLQ393177:TLQ393277 TVM393177:TVM393277 UFI393177:UFI393277 UPE393177:UPE393277 UZA393177:UZA393277 VIW393177:VIW393277 VSS393177:VSS393277 WCO393177:WCO393277 WMK393177:WMK393277 WWG393177:WWG393277 Y458713:Y458813 JU458713:JU458813 TQ458713:TQ458813 ADM458713:ADM458813 ANI458713:ANI458813 AXE458713:AXE458813 BHA458713:BHA458813 BQW458713:BQW458813 CAS458713:CAS458813 CKO458713:CKO458813 CUK458713:CUK458813 DEG458713:DEG458813 DOC458713:DOC458813 DXY458713:DXY458813 EHU458713:EHU458813 ERQ458713:ERQ458813 FBM458713:FBM458813 FLI458713:FLI458813 FVE458713:FVE458813 GFA458713:GFA458813 GOW458713:GOW458813 GYS458713:GYS458813 HIO458713:HIO458813 HSK458713:HSK458813 ICG458713:ICG458813 IMC458713:IMC458813 IVY458713:IVY458813 JFU458713:JFU458813 JPQ458713:JPQ458813 JZM458713:JZM458813 KJI458713:KJI458813 KTE458713:KTE458813 LDA458713:LDA458813 LMW458713:LMW458813 LWS458713:LWS458813 MGO458713:MGO458813 MQK458713:MQK458813 NAG458713:NAG458813 NKC458713:NKC458813 NTY458713:NTY458813 ODU458713:ODU458813 ONQ458713:ONQ458813 OXM458713:OXM458813 PHI458713:PHI458813 PRE458713:PRE458813 QBA458713:QBA458813 QKW458713:QKW458813 QUS458713:QUS458813 REO458713:REO458813 ROK458713:ROK458813 RYG458713:RYG458813 SIC458713:SIC458813 SRY458713:SRY458813 TBU458713:TBU458813 TLQ458713:TLQ458813 TVM458713:TVM458813 UFI458713:UFI458813 UPE458713:UPE458813 UZA458713:UZA458813 VIW458713:VIW458813 VSS458713:VSS458813 WCO458713:WCO458813 WMK458713:WMK458813 WWG458713:WWG458813 Y524249:Y524349 JU524249:JU524349 TQ524249:TQ524349 ADM524249:ADM524349 ANI524249:ANI524349 AXE524249:AXE524349 BHA524249:BHA524349 BQW524249:BQW524349 CAS524249:CAS524349 CKO524249:CKO524349 CUK524249:CUK524349 DEG524249:DEG524349 DOC524249:DOC524349 DXY524249:DXY524349 EHU524249:EHU524349 ERQ524249:ERQ524349 FBM524249:FBM524349 FLI524249:FLI524349 FVE524249:FVE524349 GFA524249:GFA524349 GOW524249:GOW524349 GYS524249:GYS524349 HIO524249:HIO524349 HSK524249:HSK524349 ICG524249:ICG524349 IMC524249:IMC524349 IVY524249:IVY524349 JFU524249:JFU524349 JPQ524249:JPQ524349 JZM524249:JZM524349 KJI524249:KJI524349 KTE524249:KTE524349 LDA524249:LDA524349 LMW524249:LMW524349 LWS524249:LWS524349 MGO524249:MGO524349 MQK524249:MQK524349 NAG524249:NAG524349 NKC524249:NKC524349 NTY524249:NTY524349 ODU524249:ODU524349 ONQ524249:ONQ524349 OXM524249:OXM524349 PHI524249:PHI524349 PRE524249:PRE524349 QBA524249:QBA524349 QKW524249:QKW524349 QUS524249:QUS524349 REO524249:REO524349 ROK524249:ROK524349 RYG524249:RYG524349 SIC524249:SIC524349 SRY524249:SRY524349 TBU524249:TBU524349 TLQ524249:TLQ524349 TVM524249:TVM524349 UFI524249:UFI524349 UPE524249:UPE524349 UZA524249:UZA524349 VIW524249:VIW524349 VSS524249:VSS524349 WCO524249:WCO524349 WMK524249:WMK524349 WWG524249:WWG524349 Y589785:Y589885 JU589785:JU589885 TQ589785:TQ589885 ADM589785:ADM589885 ANI589785:ANI589885 AXE589785:AXE589885 BHA589785:BHA589885 BQW589785:BQW589885 CAS589785:CAS589885 CKO589785:CKO589885 CUK589785:CUK589885 DEG589785:DEG589885 DOC589785:DOC589885 DXY589785:DXY589885 EHU589785:EHU589885 ERQ589785:ERQ589885 FBM589785:FBM589885 FLI589785:FLI589885 FVE589785:FVE589885 GFA589785:GFA589885 GOW589785:GOW589885 GYS589785:GYS589885 HIO589785:HIO589885 HSK589785:HSK589885 ICG589785:ICG589885 IMC589785:IMC589885 IVY589785:IVY589885 JFU589785:JFU589885 JPQ589785:JPQ589885 JZM589785:JZM589885 KJI589785:KJI589885 KTE589785:KTE589885 LDA589785:LDA589885 LMW589785:LMW589885 LWS589785:LWS589885 MGO589785:MGO589885 MQK589785:MQK589885 NAG589785:NAG589885 NKC589785:NKC589885 NTY589785:NTY589885 ODU589785:ODU589885 ONQ589785:ONQ589885 OXM589785:OXM589885 PHI589785:PHI589885 PRE589785:PRE589885 QBA589785:QBA589885 QKW589785:QKW589885 QUS589785:QUS589885 REO589785:REO589885 ROK589785:ROK589885 RYG589785:RYG589885 SIC589785:SIC589885 SRY589785:SRY589885 TBU589785:TBU589885 TLQ589785:TLQ589885 TVM589785:TVM589885 UFI589785:UFI589885 UPE589785:UPE589885 UZA589785:UZA589885 VIW589785:VIW589885 VSS589785:VSS589885 WCO589785:WCO589885 WMK589785:WMK589885 WWG589785:WWG589885 Y655321:Y655421 JU655321:JU655421 TQ655321:TQ655421 ADM655321:ADM655421 ANI655321:ANI655421 AXE655321:AXE655421 BHA655321:BHA655421 BQW655321:BQW655421 CAS655321:CAS655421 CKO655321:CKO655421 CUK655321:CUK655421 DEG655321:DEG655421 DOC655321:DOC655421 DXY655321:DXY655421 EHU655321:EHU655421 ERQ655321:ERQ655421 FBM655321:FBM655421 FLI655321:FLI655421 FVE655321:FVE655421 GFA655321:GFA655421 GOW655321:GOW655421 GYS655321:GYS655421 HIO655321:HIO655421 HSK655321:HSK655421 ICG655321:ICG655421 IMC655321:IMC655421 IVY655321:IVY655421 JFU655321:JFU655421 JPQ655321:JPQ655421 JZM655321:JZM655421 KJI655321:KJI655421 KTE655321:KTE655421 LDA655321:LDA655421 LMW655321:LMW655421 LWS655321:LWS655421 MGO655321:MGO655421 MQK655321:MQK655421 NAG655321:NAG655421 NKC655321:NKC655421 NTY655321:NTY655421 ODU655321:ODU655421 ONQ655321:ONQ655421 OXM655321:OXM655421 PHI655321:PHI655421 PRE655321:PRE655421 QBA655321:QBA655421 QKW655321:QKW655421 QUS655321:QUS655421 REO655321:REO655421 ROK655321:ROK655421 RYG655321:RYG655421 SIC655321:SIC655421 SRY655321:SRY655421 TBU655321:TBU655421 TLQ655321:TLQ655421 TVM655321:TVM655421 UFI655321:UFI655421 UPE655321:UPE655421 UZA655321:UZA655421 VIW655321:VIW655421 VSS655321:VSS655421 WCO655321:WCO655421 WMK655321:WMK655421 WWG655321:WWG655421 Y720857:Y720957 JU720857:JU720957 TQ720857:TQ720957 ADM720857:ADM720957 ANI720857:ANI720957 AXE720857:AXE720957 BHA720857:BHA720957 BQW720857:BQW720957 CAS720857:CAS720957 CKO720857:CKO720957 CUK720857:CUK720957 DEG720857:DEG720957 DOC720857:DOC720957 DXY720857:DXY720957 EHU720857:EHU720957 ERQ720857:ERQ720957 FBM720857:FBM720957 FLI720857:FLI720957 FVE720857:FVE720957 GFA720857:GFA720957 GOW720857:GOW720957 GYS720857:GYS720957 HIO720857:HIO720957 HSK720857:HSK720957 ICG720857:ICG720957 IMC720857:IMC720957 IVY720857:IVY720957 JFU720857:JFU720957 JPQ720857:JPQ720957 JZM720857:JZM720957 KJI720857:KJI720957 KTE720857:KTE720957 LDA720857:LDA720957 LMW720857:LMW720957 LWS720857:LWS720957 MGO720857:MGO720957 MQK720857:MQK720957 NAG720857:NAG720957 NKC720857:NKC720957 NTY720857:NTY720957 ODU720857:ODU720957 ONQ720857:ONQ720957 OXM720857:OXM720957 PHI720857:PHI720957 PRE720857:PRE720957 QBA720857:QBA720957 QKW720857:QKW720957 QUS720857:QUS720957 REO720857:REO720957 ROK720857:ROK720957 RYG720857:RYG720957 SIC720857:SIC720957 SRY720857:SRY720957 TBU720857:TBU720957 TLQ720857:TLQ720957 TVM720857:TVM720957 UFI720857:UFI720957 UPE720857:UPE720957 UZA720857:UZA720957 VIW720857:VIW720957 VSS720857:VSS720957 WCO720857:WCO720957 WMK720857:WMK720957 WWG720857:WWG720957 Y786393:Y786493 JU786393:JU786493 TQ786393:TQ786493 ADM786393:ADM786493 ANI786393:ANI786493 AXE786393:AXE786493 BHA786393:BHA786493 BQW786393:BQW786493 CAS786393:CAS786493 CKO786393:CKO786493 CUK786393:CUK786493 DEG786393:DEG786493 DOC786393:DOC786493 DXY786393:DXY786493 EHU786393:EHU786493 ERQ786393:ERQ786493 FBM786393:FBM786493 FLI786393:FLI786493 FVE786393:FVE786493 GFA786393:GFA786493 GOW786393:GOW786493 GYS786393:GYS786493 HIO786393:HIO786493 HSK786393:HSK786493 ICG786393:ICG786493 IMC786393:IMC786493 IVY786393:IVY786493 JFU786393:JFU786493 JPQ786393:JPQ786493 JZM786393:JZM786493 KJI786393:KJI786493 KTE786393:KTE786493 LDA786393:LDA786493 LMW786393:LMW786493 LWS786393:LWS786493 MGO786393:MGO786493 MQK786393:MQK786493 NAG786393:NAG786493 NKC786393:NKC786493 NTY786393:NTY786493 ODU786393:ODU786493 ONQ786393:ONQ786493 OXM786393:OXM786493 PHI786393:PHI786493 PRE786393:PRE786493 QBA786393:QBA786493 QKW786393:QKW786493 QUS786393:QUS786493 REO786393:REO786493 ROK786393:ROK786493 RYG786393:RYG786493 SIC786393:SIC786493 SRY786393:SRY786493 TBU786393:TBU786493 TLQ786393:TLQ786493 TVM786393:TVM786493 UFI786393:UFI786493 UPE786393:UPE786493 UZA786393:UZA786493 VIW786393:VIW786493 VSS786393:VSS786493 WCO786393:WCO786493 WMK786393:WMK786493 WWG786393:WWG786493 Y851929:Y852029 JU851929:JU852029 TQ851929:TQ852029 ADM851929:ADM852029 ANI851929:ANI852029 AXE851929:AXE852029 BHA851929:BHA852029 BQW851929:BQW852029 CAS851929:CAS852029 CKO851929:CKO852029 CUK851929:CUK852029 DEG851929:DEG852029 DOC851929:DOC852029 DXY851929:DXY852029 EHU851929:EHU852029 ERQ851929:ERQ852029 FBM851929:FBM852029 FLI851929:FLI852029 FVE851929:FVE852029 GFA851929:GFA852029 GOW851929:GOW852029 GYS851929:GYS852029 HIO851929:HIO852029 HSK851929:HSK852029 ICG851929:ICG852029 IMC851929:IMC852029 IVY851929:IVY852029 JFU851929:JFU852029 JPQ851929:JPQ852029 JZM851929:JZM852029 KJI851929:KJI852029 KTE851929:KTE852029 LDA851929:LDA852029 LMW851929:LMW852029 LWS851929:LWS852029 MGO851929:MGO852029 MQK851929:MQK852029 NAG851929:NAG852029 NKC851929:NKC852029 NTY851929:NTY852029 ODU851929:ODU852029 ONQ851929:ONQ852029 OXM851929:OXM852029 PHI851929:PHI852029 PRE851929:PRE852029 QBA851929:QBA852029 QKW851929:QKW852029 QUS851929:QUS852029 REO851929:REO852029 ROK851929:ROK852029 RYG851929:RYG852029 SIC851929:SIC852029 SRY851929:SRY852029 TBU851929:TBU852029 TLQ851929:TLQ852029 TVM851929:TVM852029 UFI851929:UFI852029 UPE851929:UPE852029 UZA851929:UZA852029 VIW851929:VIW852029 VSS851929:VSS852029 WCO851929:WCO852029 WMK851929:WMK852029 WWG851929:WWG852029 Y917465:Y917565 JU917465:JU917565 TQ917465:TQ917565 ADM917465:ADM917565 ANI917465:ANI917565 AXE917465:AXE917565 BHA917465:BHA917565 BQW917465:BQW917565 CAS917465:CAS917565 CKO917465:CKO917565 CUK917465:CUK917565 DEG917465:DEG917565 DOC917465:DOC917565 DXY917465:DXY917565 EHU917465:EHU917565 ERQ917465:ERQ917565 FBM917465:FBM917565 FLI917465:FLI917565 FVE917465:FVE917565 GFA917465:GFA917565 GOW917465:GOW917565 GYS917465:GYS917565 HIO917465:HIO917565 HSK917465:HSK917565 ICG917465:ICG917565 IMC917465:IMC917565 IVY917465:IVY917565 JFU917465:JFU917565 JPQ917465:JPQ917565 JZM917465:JZM917565 KJI917465:KJI917565 KTE917465:KTE917565 LDA917465:LDA917565 LMW917465:LMW917565 LWS917465:LWS917565 MGO917465:MGO917565 MQK917465:MQK917565 NAG917465:NAG917565 NKC917465:NKC917565 NTY917465:NTY917565 ODU917465:ODU917565 ONQ917465:ONQ917565 OXM917465:OXM917565 PHI917465:PHI917565 PRE917465:PRE917565 QBA917465:QBA917565 QKW917465:QKW917565 QUS917465:QUS917565 REO917465:REO917565 ROK917465:ROK917565 RYG917465:RYG917565 SIC917465:SIC917565 SRY917465:SRY917565 TBU917465:TBU917565 TLQ917465:TLQ917565 TVM917465:TVM917565 UFI917465:UFI917565 UPE917465:UPE917565 UZA917465:UZA917565 VIW917465:VIW917565 VSS917465:VSS917565 WCO917465:WCO917565 WMK917465:WMK917565 WWG917465:WWG917565 Y983001:Y983101 JU983001:JU983101 TQ983001:TQ983101 ADM983001:ADM983101 ANI983001:ANI983101 AXE983001:AXE983101 BHA983001:BHA983101 BQW983001:BQW983101 CAS983001:CAS983101 CKO983001:CKO983101 CUK983001:CUK983101 DEG983001:DEG983101 DOC983001:DOC983101 DXY983001:DXY983101 EHU983001:EHU983101 ERQ983001:ERQ983101 FBM983001:FBM983101 FLI983001:FLI983101 FVE983001:FVE983101 GFA983001:GFA983101 GOW983001:GOW983101 GYS983001:GYS983101 HIO983001:HIO983101 HSK983001:HSK983101 ICG983001:ICG983101 IMC983001:IMC983101 IVY983001:IVY983101 JFU983001:JFU983101 JPQ983001:JPQ983101 JZM983001:JZM983101 KJI983001:KJI983101 KTE983001:KTE983101 LDA983001:LDA983101 LMW983001:LMW983101 LWS983001:LWS983101 MGO983001:MGO983101 MQK983001:MQK983101 NAG983001:NAG983101 NKC983001:NKC983101 NTY983001:NTY983101 ODU983001:ODU983101 ONQ983001:ONQ983101 OXM983001:OXM983101 PHI983001:PHI983101 PRE983001:PRE983101 QBA983001:QBA983101 QKW983001:QKW983101 QUS983001:QUS983101 REO983001:REO983101 ROK983001:ROK983101 RYG983001:RYG983101 SIC983001:SIC983101 SRY983001:SRY983101 TBU983001:TBU983101 TLQ983001:TLQ983101 TVM983001:TVM983101 UFI983001:UFI983101 UPE983001:UPE983101 UZA983001:UZA983101 VIW983001:VIW983101 VSS983001:VSS983101 WCO983001:WCO983101 WMK14:WMK61 WCO14:WCO61 VSS14:VSS61 VIW14:VIW61 UZA14:UZA61 UPE14:UPE61 UFI14:UFI61 TVM14:TVM61 TLQ14:TLQ61 TBU14:TBU61 SRY14:SRY61 SIC14:SIC61 RYG14:RYG61 ROK14:ROK61 REO14:REO61 QUS14:QUS61 QKW14:QKW61 QBA14:QBA61 PRE14:PRE61 PHI14:PHI61 OXM14:OXM61 ONQ14:ONQ61 ODU14:ODU61 NTY14:NTY61 NKC14:NKC61 NAG14:NAG61 MQK14:MQK61 MGO14:MGO61 LWS14:LWS61 LMW14:LMW61 LDA14:LDA61 KTE14:KTE61 KJI14:KJI61 JZM14:JZM61 JPQ14:JPQ61 JFU14:JFU61 IVY14:IVY61 IMC14:IMC61 ICG14:ICG61 HSK14:HSK61 HIO14:HIO61 GYS14:GYS61 GOW14:GOW61 GFA14:GFA61 FVE14:FVE61 FLI14:FLI61 FBM14:FBM61 ERQ14:ERQ61 EHU14:EHU61 DXY14:DXY61 DOC14:DOC61 DEG14:DEG61 CUK14:CUK61 CKO14:CKO61 CAS14:CAS61 BQW14:BQW61 BHA14:BHA61 AXE14:AXE61 ANI14:ANI61 ADM14:ADM61 TQ14:TQ61 JU14:JU61 WWG14:WWG61" xr:uid="{00000000-0002-0000-0700-000011000000}"/>
    <dataValidation allowBlank="1" showInputMessage="1" showErrorMessage="1" prompt="Performance Tasks Total Highest Possible Score" sqref="WWG982999:WWG983000 WMK982999:WMK983000 Y65495:Y65496 JU65495:JU65496 TQ65495:TQ65496 ADM65495:ADM65496 ANI65495:ANI65496 AXE65495:AXE65496 BHA65495:BHA65496 BQW65495:BQW65496 CAS65495:CAS65496 CKO65495:CKO65496 CUK65495:CUK65496 DEG65495:DEG65496 DOC65495:DOC65496 DXY65495:DXY65496 EHU65495:EHU65496 ERQ65495:ERQ65496 FBM65495:FBM65496 FLI65495:FLI65496 FVE65495:FVE65496 GFA65495:GFA65496 GOW65495:GOW65496 GYS65495:GYS65496 HIO65495:HIO65496 HSK65495:HSK65496 ICG65495:ICG65496 IMC65495:IMC65496 IVY65495:IVY65496 JFU65495:JFU65496 JPQ65495:JPQ65496 JZM65495:JZM65496 KJI65495:KJI65496 KTE65495:KTE65496 LDA65495:LDA65496 LMW65495:LMW65496 LWS65495:LWS65496 MGO65495:MGO65496 MQK65495:MQK65496 NAG65495:NAG65496 NKC65495:NKC65496 NTY65495:NTY65496 ODU65495:ODU65496 ONQ65495:ONQ65496 OXM65495:OXM65496 PHI65495:PHI65496 PRE65495:PRE65496 QBA65495:QBA65496 QKW65495:QKW65496 QUS65495:QUS65496 REO65495:REO65496 ROK65495:ROK65496 RYG65495:RYG65496 SIC65495:SIC65496 SRY65495:SRY65496 TBU65495:TBU65496 TLQ65495:TLQ65496 TVM65495:TVM65496 UFI65495:UFI65496 UPE65495:UPE65496 UZA65495:UZA65496 VIW65495:VIW65496 VSS65495:VSS65496 WCO65495:WCO65496 WMK65495:WMK65496 WWG65495:WWG65496 Y131031:Y131032 JU131031:JU131032 TQ131031:TQ131032 ADM131031:ADM131032 ANI131031:ANI131032 AXE131031:AXE131032 BHA131031:BHA131032 BQW131031:BQW131032 CAS131031:CAS131032 CKO131031:CKO131032 CUK131031:CUK131032 DEG131031:DEG131032 DOC131031:DOC131032 DXY131031:DXY131032 EHU131031:EHU131032 ERQ131031:ERQ131032 FBM131031:FBM131032 FLI131031:FLI131032 FVE131031:FVE131032 GFA131031:GFA131032 GOW131031:GOW131032 GYS131031:GYS131032 HIO131031:HIO131032 HSK131031:HSK131032 ICG131031:ICG131032 IMC131031:IMC131032 IVY131031:IVY131032 JFU131031:JFU131032 JPQ131031:JPQ131032 JZM131031:JZM131032 KJI131031:KJI131032 KTE131031:KTE131032 LDA131031:LDA131032 LMW131031:LMW131032 LWS131031:LWS131032 MGO131031:MGO131032 MQK131031:MQK131032 NAG131031:NAG131032 NKC131031:NKC131032 NTY131031:NTY131032 ODU131031:ODU131032 ONQ131031:ONQ131032 OXM131031:OXM131032 PHI131031:PHI131032 PRE131031:PRE131032 QBA131031:QBA131032 QKW131031:QKW131032 QUS131031:QUS131032 REO131031:REO131032 ROK131031:ROK131032 RYG131031:RYG131032 SIC131031:SIC131032 SRY131031:SRY131032 TBU131031:TBU131032 TLQ131031:TLQ131032 TVM131031:TVM131032 UFI131031:UFI131032 UPE131031:UPE131032 UZA131031:UZA131032 VIW131031:VIW131032 VSS131031:VSS131032 WCO131031:WCO131032 WMK131031:WMK131032 WWG131031:WWG131032 Y196567:Y196568 JU196567:JU196568 TQ196567:TQ196568 ADM196567:ADM196568 ANI196567:ANI196568 AXE196567:AXE196568 BHA196567:BHA196568 BQW196567:BQW196568 CAS196567:CAS196568 CKO196567:CKO196568 CUK196567:CUK196568 DEG196567:DEG196568 DOC196567:DOC196568 DXY196567:DXY196568 EHU196567:EHU196568 ERQ196567:ERQ196568 FBM196567:FBM196568 FLI196567:FLI196568 FVE196567:FVE196568 GFA196567:GFA196568 GOW196567:GOW196568 GYS196567:GYS196568 HIO196567:HIO196568 HSK196567:HSK196568 ICG196567:ICG196568 IMC196567:IMC196568 IVY196567:IVY196568 JFU196567:JFU196568 JPQ196567:JPQ196568 JZM196567:JZM196568 KJI196567:KJI196568 KTE196567:KTE196568 LDA196567:LDA196568 LMW196567:LMW196568 LWS196567:LWS196568 MGO196567:MGO196568 MQK196567:MQK196568 NAG196567:NAG196568 NKC196567:NKC196568 NTY196567:NTY196568 ODU196567:ODU196568 ONQ196567:ONQ196568 OXM196567:OXM196568 PHI196567:PHI196568 PRE196567:PRE196568 QBA196567:QBA196568 QKW196567:QKW196568 QUS196567:QUS196568 REO196567:REO196568 ROK196567:ROK196568 RYG196567:RYG196568 SIC196567:SIC196568 SRY196567:SRY196568 TBU196567:TBU196568 TLQ196567:TLQ196568 TVM196567:TVM196568 UFI196567:UFI196568 UPE196567:UPE196568 UZA196567:UZA196568 VIW196567:VIW196568 VSS196567:VSS196568 WCO196567:WCO196568 WMK196567:WMK196568 WWG196567:WWG196568 Y262103:Y262104 JU262103:JU262104 TQ262103:TQ262104 ADM262103:ADM262104 ANI262103:ANI262104 AXE262103:AXE262104 BHA262103:BHA262104 BQW262103:BQW262104 CAS262103:CAS262104 CKO262103:CKO262104 CUK262103:CUK262104 DEG262103:DEG262104 DOC262103:DOC262104 DXY262103:DXY262104 EHU262103:EHU262104 ERQ262103:ERQ262104 FBM262103:FBM262104 FLI262103:FLI262104 FVE262103:FVE262104 GFA262103:GFA262104 GOW262103:GOW262104 GYS262103:GYS262104 HIO262103:HIO262104 HSK262103:HSK262104 ICG262103:ICG262104 IMC262103:IMC262104 IVY262103:IVY262104 JFU262103:JFU262104 JPQ262103:JPQ262104 JZM262103:JZM262104 KJI262103:KJI262104 KTE262103:KTE262104 LDA262103:LDA262104 LMW262103:LMW262104 LWS262103:LWS262104 MGO262103:MGO262104 MQK262103:MQK262104 NAG262103:NAG262104 NKC262103:NKC262104 NTY262103:NTY262104 ODU262103:ODU262104 ONQ262103:ONQ262104 OXM262103:OXM262104 PHI262103:PHI262104 PRE262103:PRE262104 QBA262103:QBA262104 QKW262103:QKW262104 QUS262103:QUS262104 REO262103:REO262104 ROK262103:ROK262104 RYG262103:RYG262104 SIC262103:SIC262104 SRY262103:SRY262104 TBU262103:TBU262104 TLQ262103:TLQ262104 TVM262103:TVM262104 UFI262103:UFI262104 UPE262103:UPE262104 UZA262103:UZA262104 VIW262103:VIW262104 VSS262103:VSS262104 WCO262103:WCO262104 WMK262103:WMK262104 WWG262103:WWG262104 Y327639:Y327640 JU327639:JU327640 TQ327639:TQ327640 ADM327639:ADM327640 ANI327639:ANI327640 AXE327639:AXE327640 BHA327639:BHA327640 BQW327639:BQW327640 CAS327639:CAS327640 CKO327639:CKO327640 CUK327639:CUK327640 DEG327639:DEG327640 DOC327639:DOC327640 DXY327639:DXY327640 EHU327639:EHU327640 ERQ327639:ERQ327640 FBM327639:FBM327640 FLI327639:FLI327640 FVE327639:FVE327640 GFA327639:GFA327640 GOW327639:GOW327640 GYS327639:GYS327640 HIO327639:HIO327640 HSK327639:HSK327640 ICG327639:ICG327640 IMC327639:IMC327640 IVY327639:IVY327640 JFU327639:JFU327640 JPQ327639:JPQ327640 JZM327639:JZM327640 KJI327639:KJI327640 KTE327639:KTE327640 LDA327639:LDA327640 LMW327639:LMW327640 LWS327639:LWS327640 MGO327639:MGO327640 MQK327639:MQK327640 NAG327639:NAG327640 NKC327639:NKC327640 NTY327639:NTY327640 ODU327639:ODU327640 ONQ327639:ONQ327640 OXM327639:OXM327640 PHI327639:PHI327640 PRE327639:PRE327640 QBA327639:QBA327640 QKW327639:QKW327640 QUS327639:QUS327640 REO327639:REO327640 ROK327639:ROK327640 RYG327639:RYG327640 SIC327639:SIC327640 SRY327639:SRY327640 TBU327639:TBU327640 TLQ327639:TLQ327640 TVM327639:TVM327640 UFI327639:UFI327640 UPE327639:UPE327640 UZA327639:UZA327640 VIW327639:VIW327640 VSS327639:VSS327640 WCO327639:WCO327640 WMK327639:WMK327640 WWG327639:WWG327640 Y393175:Y393176 JU393175:JU393176 TQ393175:TQ393176 ADM393175:ADM393176 ANI393175:ANI393176 AXE393175:AXE393176 BHA393175:BHA393176 BQW393175:BQW393176 CAS393175:CAS393176 CKO393175:CKO393176 CUK393175:CUK393176 DEG393175:DEG393176 DOC393175:DOC393176 DXY393175:DXY393176 EHU393175:EHU393176 ERQ393175:ERQ393176 FBM393175:FBM393176 FLI393175:FLI393176 FVE393175:FVE393176 GFA393175:GFA393176 GOW393175:GOW393176 GYS393175:GYS393176 HIO393175:HIO393176 HSK393175:HSK393176 ICG393175:ICG393176 IMC393175:IMC393176 IVY393175:IVY393176 JFU393175:JFU393176 JPQ393175:JPQ393176 JZM393175:JZM393176 KJI393175:KJI393176 KTE393175:KTE393176 LDA393175:LDA393176 LMW393175:LMW393176 LWS393175:LWS393176 MGO393175:MGO393176 MQK393175:MQK393176 NAG393175:NAG393176 NKC393175:NKC393176 NTY393175:NTY393176 ODU393175:ODU393176 ONQ393175:ONQ393176 OXM393175:OXM393176 PHI393175:PHI393176 PRE393175:PRE393176 QBA393175:QBA393176 QKW393175:QKW393176 QUS393175:QUS393176 REO393175:REO393176 ROK393175:ROK393176 RYG393175:RYG393176 SIC393175:SIC393176 SRY393175:SRY393176 TBU393175:TBU393176 TLQ393175:TLQ393176 TVM393175:TVM393176 UFI393175:UFI393176 UPE393175:UPE393176 UZA393175:UZA393176 VIW393175:VIW393176 VSS393175:VSS393176 WCO393175:WCO393176 WMK393175:WMK393176 WWG393175:WWG393176 Y458711:Y458712 JU458711:JU458712 TQ458711:TQ458712 ADM458711:ADM458712 ANI458711:ANI458712 AXE458711:AXE458712 BHA458711:BHA458712 BQW458711:BQW458712 CAS458711:CAS458712 CKO458711:CKO458712 CUK458711:CUK458712 DEG458711:DEG458712 DOC458711:DOC458712 DXY458711:DXY458712 EHU458711:EHU458712 ERQ458711:ERQ458712 FBM458711:FBM458712 FLI458711:FLI458712 FVE458711:FVE458712 GFA458711:GFA458712 GOW458711:GOW458712 GYS458711:GYS458712 HIO458711:HIO458712 HSK458711:HSK458712 ICG458711:ICG458712 IMC458711:IMC458712 IVY458711:IVY458712 JFU458711:JFU458712 JPQ458711:JPQ458712 JZM458711:JZM458712 KJI458711:KJI458712 KTE458711:KTE458712 LDA458711:LDA458712 LMW458711:LMW458712 LWS458711:LWS458712 MGO458711:MGO458712 MQK458711:MQK458712 NAG458711:NAG458712 NKC458711:NKC458712 NTY458711:NTY458712 ODU458711:ODU458712 ONQ458711:ONQ458712 OXM458711:OXM458712 PHI458711:PHI458712 PRE458711:PRE458712 QBA458711:QBA458712 QKW458711:QKW458712 QUS458711:QUS458712 REO458711:REO458712 ROK458711:ROK458712 RYG458711:RYG458712 SIC458711:SIC458712 SRY458711:SRY458712 TBU458711:TBU458712 TLQ458711:TLQ458712 TVM458711:TVM458712 UFI458711:UFI458712 UPE458711:UPE458712 UZA458711:UZA458712 VIW458711:VIW458712 VSS458711:VSS458712 WCO458711:WCO458712 WMK458711:WMK458712 WWG458711:WWG458712 Y524247:Y524248 JU524247:JU524248 TQ524247:TQ524248 ADM524247:ADM524248 ANI524247:ANI524248 AXE524247:AXE524248 BHA524247:BHA524248 BQW524247:BQW524248 CAS524247:CAS524248 CKO524247:CKO524248 CUK524247:CUK524248 DEG524247:DEG524248 DOC524247:DOC524248 DXY524247:DXY524248 EHU524247:EHU524248 ERQ524247:ERQ524248 FBM524247:FBM524248 FLI524247:FLI524248 FVE524247:FVE524248 GFA524247:GFA524248 GOW524247:GOW524248 GYS524247:GYS524248 HIO524247:HIO524248 HSK524247:HSK524248 ICG524247:ICG524248 IMC524247:IMC524248 IVY524247:IVY524248 JFU524247:JFU524248 JPQ524247:JPQ524248 JZM524247:JZM524248 KJI524247:KJI524248 KTE524247:KTE524248 LDA524247:LDA524248 LMW524247:LMW524248 LWS524247:LWS524248 MGO524247:MGO524248 MQK524247:MQK524248 NAG524247:NAG524248 NKC524247:NKC524248 NTY524247:NTY524248 ODU524247:ODU524248 ONQ524247:ONQ524248 OXM524247:OXM524248 PHI524247:PHI524248 PRE524247:PRE524248 QBA524247:QBA524248 QKW524247:QKW524248 QUS524247:QUS524248 REO524247:REO524248 ROK524247:ROK524248 RYG524247:RYG524248 SIC524247:SIC524248 SRY524247:SRY524248 TBU524247:TBU524248 TLQ524247:TLQ524248 TVM524247:TVM524248 UFI524247:UFI524248 UPE524247:UPE524248 UZA524247:UZA524248 VIW524247:VIW524248 VSS524247:VSS524248 WCO524247:WCO524248 WMK524247:WMK524248 WWG524247:WWG524248 Y589783:Y589784 JU589783:JU589784 TQ589783:TQ589784 ADM589783:ADM589784 ANI589783:ANI589784 AXE589783:AXE589784 BHA589783:BHA589784 BQW589783:BQW589784 CAS589783:CAS589784 CKO589783:CKO589784 CUK589783:CUK589784 DEG589783:DEG589784 DOC589783:DOC589784 DXY589783:DXY589784 EHU589783:EHU589784 ERQ589783:ERQ589784 FBM589783:FBM589784 FLI589783:FLI589784 FVE589783:FVE589784 GFA589783:GFA589784 GOW589783:GOW589784 GYS589783:GYS589784 HIO589783:HIO589784 HSK589783:HSK589784 ICG589783:ICG589784 IMC589783:IMC589784 IVY589783:IVY589784 JFU589783:JFU589784 JPQ589783:JPQ589784 JZM589783:JZM589784 KJI589783:KJI589784 KTE589783:KTE589784 LDA589783:LDA589784 LMW589783:LMW589784 LWS589783:LWS589784 MGO589783:MGO589784 MQK589783:MQK589784 NAG589783:NAG589784 NKC589783:NKC589784 NTY589783:NTY589784 ODU589783:ODU589784 ONQ589783:ONQ589784 OXM589783:OXM589784 PHI589783:PHI589784 PRE589783:PRE589784 QBA589783:QBA589784 QKW589783:QKW589784 QUS589783:QUS589784 REO589783:REO589784 ROK589783:ROK589784 RYG589783:RYG589784 SIC589783:SIC589784 SRY589783:SRY589784 TBU589783:TBU589784 TLQ589783:TLQ589784 TVM589783:TVM589784 UFI589783:UFI589784 UPE589783:UPE589784 UZA589783:UZA589784 VIW589783:VIW589784 VSS589783:VSS589784 WCO589783:WCO589784 WMK589783:WMK589784 WWG589783:WWG589784 Y655319:Y655320 JU655319:JU655320 TQ655319:TQ655320 ADM655319:ADM655320 ANI655319:ANI655320 AXE655319:AXE655320 BHA655319:BHA655320 BQW655319:BQW655320 CAS655319:CAS655320 CKO655319:CKO655320 CUK655319:CUK655320 DEG655319:DEG655320 DOC655319:DOC655320 DXY655319:DXY655320 EHU655319:EHU655320 ERQ655319:ERQ655320 FBM655319:FBM655320 FLI655319:FLI655320 FVE655319:FVE655320 GFA655319:GFA655320 GOW655319:GOW655320 GYS655319:GYS655320 HIO655319:HIO655320 HSK655319:HSK655320 ICG655319:ICG655320 IMC655319:IMC655320 IVY655319:IVY655320 JFU655319:JFU655320 JPQ655319:JPQ655320 JZM655319:JZM655320 KJI655319:KJI655320 KTE655319:KTE655320 LDA655319:LDA655320 LMW655319:LMW655320 LWS655319:LWS655320 MGO655319:MGO655320 MQK655319:MQK655320 NAG655319:NAG655320 NKC655319:NKC655320 NTY655319:NTY655320 ODU655319:ODU655320 ONQ655319:ONQ655320 OXM655319:OXM655320 PHI655319:PHI655320 PRE655319:PRE655320 QBA655319:QBA655320 QKW655319:QKW655320 QUS655319:QUS655320 REO655319:REO655320 ROK655319:ROK655320 RYG655319:RYG655320 SIC655319:SIC655320 SRY655319:SRY655320 TBU655319:TBU655320 TLQ655319:TLQ655320 TVM655319:TVM655320 UFI655319:UFI655320 UPE655319:UPE655320 UZA655319:UZA655320 VIW655319:VIW655320 VSS655319:VSS655320 WCO655319:WCO655320 WMK655319:WMK655320 WWG655319:WWG655320 Y720855:Y720856 JU720855:JU720856 TQ720855:TQ720856 ADM720855:ADM720856 ANI720855:ANI720856 AXE720855:AXE720856 BHA720855:BHA720856 BQW720855:BQW720856 CAS720855:CAS720856 CKO720855:CKO720856 CUK720855:CUK720856 DEG720855:DEG720856 DOC720855:DOC720856 DXY720855:DXY720856 EHU720855:EHU720856 ERQ720855:ERQ720856 FBM720855:FBM720856 FLI720855:FLI720856 FVE720855:FVE720856 GFA720855:GFA720856 GOW720855:GOW720856 GYS720855:GYS720856 HIO720855:HIO720856 HSK720855:HSK720856 ICG720855:ICG720856 IMC720855:IMC720856 IVY720855:IVY720856 JFU720855:JFU720856 JPQ720855:JPQ720856 JZM720855:JZM720856 KJI720855:KJI720856 KTE720855:KTE720856 LDA720855:LDA720856 LMW720855:LMW720856 LWS720855:LWS720856 MGO720855:MGO720856 MQK720855:MQK720856 NAG720855:NAG720856 NKC720855:NKC720856 NTY720855:NTY720856 ODU720855:ODU720856 ONQ720855:ONQ720856 OXM720855:OXM720856 PHI720855:PHI720856 PRE720855:PRE720856 QBA720855:QBA720856 QKW720855:QKW720856 QUS720855:QUS720856 REO720855:REO720856 ROK720855:ROK720856 RYG720855:RYG720856 SIC720855:SIC720856 SRY720855:SRY720856 TBU720855:TBU720856 TLQ720855:TLQ720856 TVM720855:TVM720856 UFI720855:UFI720856 UPE720855:UPE720856 UZA720855:UZA720856 VIW720855:VIW720856 VSS720855:VSS720856 WCO720855:WCO720856 WMK720855:WMK720856 WWG720855:WWG720856 Y786391:Y786392 JU786391:JU786392 TQ786391:TQ786392 ADM786391:ADM786392 ANI786391:ANI786392 AXE786391:AXE786392 BHA786391:BHA786392 BQW786391:BQW786392 CAS786391:CAS786392 CKO786391:CKO786392 CUK786391:CUK786392 DEG786391:DEG786392 DOC786391:DOC786392 DXY786391:DXY786392 EHU786391:EHU786392 ERQ786391:ERQ786392 FBM786391:FBM786392 FLI786391:FLI786392 FVE786391:FVE786392 GFA786391:GFA786392 GOW786391:GOW786392 GYS786391:GYS786392 HIO786391:HIO786392 HSK786391:HSK786392 ICG786391:ICG786392 IMC786391:IMC786392 IVY786391:IVY786392 JFU786391:JFU786392 JPQ786391:JPQ786392 JZM786391:JZM786392 KJI786391:KJI786392 KTE786391:KTE786392 LDA786391:LDA786392 LMW786391:LMW786392 LWS786391:LWS786392 MGO786391:MGO786392 MQK786391:MQK786392 NAG786391:NAG786392 NKC786391:NKC786392 NTY786391:NTY786392 ODU786391:ODU786392 ONQ786391:ONQ786392 OXM786391:OXM786392 PHI786391:PHI786392 PRE786391:PRE786392 QBA786391:QBA786392 QKW786391:QKW786392 QUS786391:QUS786392 REO786391:REO786392 ROK786391:ROK786392 RYG786391:RYG786392 SIC786391:SIC786392 SRY786391:SRY786392 TBU786391:TBU786392 TLQ786391:TLQ786392 TVM786391:TVM786392 UFI786391:UFI786392 UPE786391:UPE786392 UZA786391:UZA786392 VIW786391:VIW786392 VSS786391:VSS786392 WCO786391:WCO786392 WMK786391:WMK786392 WWG786391:WWG786392 Y851927:Y851928 JU851927:JU851928 TQ851927:TQ851928 ADM851927:ADM851928 ANI851927:ANI851928 AXE851927:AXE851928 BHA851927:BHA851928 BQW851927:BQW851928 CAS851927:CAS851928 CKO851927:CKO851928 CUK851927:CUK851928 DEG851927:DEG851928 DOC851927:DOC851928 DXY851927:DXY851928 EHU851927:EHU851928 ERQ851927:ERQ851928 FBM851927:FBM851928 FLI851927:FLI851928 FVE851927:FVE851928 GFA851927:GFA851928 GOW851927:GOW851928 GYS851927:GYS851928 HIO851927:HIO851928 HSK851927:HSK851928 ICG851927:ICG851928 IMC851927:IMC851928 IVY851927:IVY851928 JFU851927:JFU851928 JPQ851927:JPQ851928 JZM851927:JZM851928 KJI851927:KJI851928 KTE851927:KTE851928 LDA851927:LDA851928 LMW851927:LMW851928 LWS851927:LWS851928 MGO851927:MGO851928 MQK851927:MQK851928 NAG851927:NAG851928 NKC851927:NKC851928 NTY851927:NTY851928 ODU851927:ODU851928 ONQ851927:ONQ851928 OXM851927:OXM851928 PHI851927:PHI851928 PRE851927:PRE851928 QBA851927:QBA851928 QKW851927:QKW851928 QUS851927:QUS851928 REO851927:REO851928 ROK851927:ROK851928 RYG851927:RYG851928 SIC851927:SIC851928 SRY851927:SRY851928 TBU851927:TBU851928 TLQ851927:TLQ851928 TVM851927:TVM851928 UFI851927:UFI851928 UPE851927:UPE851928 UZA851927:UZA851928 VIW851927:VIW851928 VSS851927:VSS851928 WCO851927:WCO851928 WMK851927:WMK851928 WWG851927:WWG851928 Y917463:Y917464 JU917463:JU917464 TQ917463:TQ917464 ADM917463:ADM917464 ANI917463:ANI917464 AXE917463:AXE917464 BHA917463:BHA917464 BQW917463:BQW917464 CAS917463:CAS917464 CKO917463:CKO917464 CUK917463:CUK917464 DEG917463:DEG917464 DOC917463:DOC917464 DXY917463:DXY917464 EHU917463:EHU917464 ERQ917463:ERQ917464 FBM917463:FBM917464 FLI917463:FLI917464 FVE917463:FVE917464 GFA917463:GFA917464 GOW917463:GOW917464 GYS917463:GYS917464 HIO917463:HIO917464 HSK917463:HSK917464 ICG917463:ICG917464 IMC917463:IMC917464 IVY917463:IVY917464 JFU917463:JFU917464 JPQ917463:JPQ917464 JZM917463:JZM917464 KJI917463:KJI917464 KTE917463:KTE917464 LDA917463:LDA917464 LMW917463:LMW917464 LWS917463:LWS917464 MGO917463:MGO917464 MQK917463:MQK917464 NAG917463:NAG917464 NKC917463:NKC917464 NTY917463:NTY917464 ODU917463:ODU917464 ONQ917463:ONQ917464 OXM917463:OXM917464 PHI917463:PHI917464 PRE917463:PRE917464 QBA917463:QBA917464 QKW917463:QKW917464 QUS917463:QUS917464 REO917463:REO917464 ROK917463:ROK917464 RYG917463:RYG917464 SIC917463:SIC917464 SRY917463:SRY917464 TBU917463:TBU917464 TLQ917463:TLQ917464 TVM917463:TVM917464 UFI917463:UFI917464 UPE917463:UPE917464 UZA917463:UZA917464 VIW917463:VIW917464 VSS917463:VSS917464 WCO917463:WCO917464 WMK917463:WMK917464 WWG917463:WWG917464 Y982999:Y983000 JU982999:JU983000 TQ982999:TQ983000 ADM982999:ADM983000 ANI982999:ANI983000 AXE982999:AXE983000 BHA982999:BHA983000 BQW982999:BQW983000 CAS982999:CAS983000 CKO982999:CKO983000 CUK982999:CUK983000 DEG982999:DEG983000 DOC982999:DOC983000 DXY982999:DXY983000 EHU982999:EHU983000 ERQ982999:ERQ983000 FBM982999:FBM983000 FLI982999:FLI983000 FVE982999:FVE983000 GFA982999:GFA983000 GOW982999:GOW983000 GYS982999:GYS983000 HIO982999:HIO983000 HSK982999:HSK983000 ICG982999:ICG983000 IMC982999:IMC983000 IVY982999:IVY983000 JFU982999:JFU983000 JPQ982999:JPQ983000 JZM982999:JZM983000 KJI982999:KJI983000 KTE982999:KTE983000 LDA982999:LDA983000 LMW982999:LMW983000 LWS982999:LWS983000 MGO982999:MGO983000 MQK982999:MQK983000 NAG982999:NAG983000 NKC982999:NKC983000 NTY982999:NTY983000 ODU982999:ODU983000 ONQ982999:ONQ983000 OXM982999:OXM983000 PHI982999:PHI983000 PRE982999:PRE983000 QBA982999:QBA983000 QKW982999:QKW983000 QUS982999:QUS983000 REO982999:REO983000 ROK982999:ROK983000 RYG982999:RYG983000 SIC982999:SIC983000 SRY982999:SRY983000 TBU982999:TBU983000 TLQ982999:TLQ983000 TVM982999:TVM983000 UFI982999:UFI983000 UPE982999:UPE983000 UZA982999:UZA983000 VIW982999:VIW983000 VSS982999:VSS983000 WCO982999:WCO983000" xr:uid="{00000000-0002-0000-0700-000012000000}"/>
    <dataValidation allowBlank="1" showInputMessage="1" showErrorMessage="1" prompt="Written Work Weighted Score" sqref="WVV982999:WVV983101 WLZ982999:WLZ983101 O65495:O65597 JJ65495:JJ65597 TF65495:TF65597 ADB65495:ADB65597 AMX65495:AMX65597 AWT65495:AWT65597 BGP65495:BGP65597 BQL65495:BQL65597 CAH65495:CAH65597 CKD65495:CKD65597 CTZ65495:CTZ65597 DDV65495:DDV65597 DNR65495:DNR65597 DXN65495:DXN65597 EHJ65495:EHJ65597 ERF65495:ERF65597 FBB65495:FBB65597 FKX65495:FKX65597 FUT65495:FUT65597 GEP65495:GEP65597 GOL65495:GOL65597 GYH65495:GYH65597 HID65495:HID65597 HRZ65495:HRZ65597 IBV65495:IBV65597 ILR65495:ILR65597 IVN65495:IVN65597 JFJ65495:JFJ65597 JPF65495:JPF65597 JZB65495:JZB65597 KIX65495:KIX65597 KST65495:KST65597 LCP65495:LCP65597 LML65495:LML65597 LWH65495:LWH65597 MGD65495:MGD65597 MPZ65495:MPZ65597 MZV65495:MZV65597 NJR65495:NJR65597 NTN65495:NTN65597 ODJ65495:ODJ65597 ONF65495:ONF65597 OXB65495:OXB65597 PGX65495:PGX65597 PQT65495:PQT65597 QAP65495:QAP65597 QKL65495:QKL65597 QUH65495:QUH65597 RED65495:RED65597 RNZ65495:RNZ65597 RXV65495:RXV65597 SHR65495:SHR65597 SRN65495:SRN65597 TBJ65495:TBJ65597 TLF65495:TLF65597 TVB65495:TVB65597 UEX65495:UEX65597 UOT65495:UOT65597 UYP65495:UYP65597 VIL65495:VIL65597 VSH65495:VSH65597 WCD65495:WCD65597 WLZ65495:WLZ65597 WVV65495:WVV65597 O131031:O131133 JJ131031:JJ131133 TF131031:TF131133 ADB131031:ADB131133 AMX131031:AMX131133 AWT131031:AWT131133 BGP131031:BGP131133 BQL131031:BQL131133 CAH131031:CAH131133 CKD131031:CKD131133 CTZ131031:CTZ131133 DDV131031:DDV131133 DNR131031:DNR131133 DXN131031:DXN131133 EHJ131031:EHJ131133 ERF131031:ERF131133 FBB131031:FBB131133 FKX131031:FKX131133 FUT131031:FUT131133 GEP131031:GEP131133 GOL131031:GOL131133 GYH131031:GYH131133 HID131031:HID131133 HRZ131031:HRZ131133 IBV131031:IBV131133 ILR131031:ILR131133 IVN131031:IVN131133 JFJ131031:JFJ131133 JPF131031:JPF131133 JZB131031:JZB131133 KIX131031:KIX131133 KST131031:KST131133 LCP131031:LCP131133 LML131031:LML131133 LWH131031:LWH131133 MGD131031:MGD131133 MPZ131031:MPZ131133 MZV131031:MZV131133 NJR131031:NJR131133 NTN131031:NTN131133 ODJ131031:ODJ131133 ONF131031:ONF131133 OXB131031:OXB131133 PGX131031:PGX131133 PQT131031:PQT131133 QAP131031:QAP131133 QKL131031:QKL131133 QUH131031:QUH131133 RED131031:RED131133 RNZ131031:RNZ131133 RXV131031:RXV131133 SHR131031:SHR131133 SRN131031:SRN131133 TBJ131031:TBJ131133 TLF131031:TLF131133 TVB131031:TVB131133 UEX131031:UEX131133 UOT131031:UOT131133 UYP131031:UYP131133 VIL131031:VIL131133 VSH131031:VSH131133 WCD131031:WCD131133 WLZ131031:WLZ131133 WVV131031:WVV131133 O196567:O196669 JJ196567:JJ196669 TF196567:TF196669 ADB196567:ADB196669 AMX196567:AMX196669 AWT196567:AWT196669 BGP196567:BGP196669 BQL196567:BQL196669 CAH196567:CAH196669 CKD196567:CKD196669 CTZ196567:CTZ196669 DDV196567:DDV196669 DNR196567:DNR196669 DXN196567:DXN196669 EHJ196567:EHJ196669 ERF196567:ERF196669 FBB196567:FBB196669 FKX196567:FKX196669 FUT196567:FUT196669 GEP196567:GEP196669 GOL196567:GOL196669 GYH196567:GYH196669 HID196567:HID196669 HRZ196567:HRZ196669 IBV196567:IBV196669 ILR196567:ILR196669 IVN196567:IVN196669 JFJ196567:JFJ196669 JPF196567:JPF196669 JZB196567:JZB196669 KIX196567:KIX196669 KST196567:KST196669 LCP196567:LCP196669 LML196567:LML196669 LWH196567:LWH196669 MGD196567:MGD196669 MPZ196567:MPZ196669 MZV196567:MZV196669 NJR196567:NJR196669 NTN196567:NTN196669 ODJ196567:ODJ196669 ONF196567:ONF196669 OXB196567:OXB196669 PGX196567:PGX196669 PQT196567:PQT196669 QAP196567:QAP196669 QKL196567:QKL196669 QUH196567:QUH196669 RED196567:RED196669 RNZ196567:RNZ196669 RXV196567:RXV196669 SHR196567:SHR196669 SRN196567:SRN196669 TBJ196567:TBJ196669 TLF196567:TLF196669 TVB196567:TVB196669 UEX196567:UEX196669 UOT196567:UOT196669 UYP196567:UYP196669 VIL196567:VIL196669 VSH196567:VSH196669 WCD196567:WCD196669 WLZ196567:WLZ196669 WVV196567:WVV196669 O262103:O262205 JJ262103:JJ262205 TF262103:TF262205 ADB262103:ADB262205 AMX262103:AMX262205 AWT262103:AWT262205 BGP262103:BGP262205 BQL262103:BQL262205 CAH262103:CAH262205 CKD262103:CKD262205 CTZ262103:CTZ262205 DDV262103:DDV262205 DNR262103:DNR262205 DXN262103:DXN262205 EHJ262103:EHJ262205 ERF262103:ERF262205 FBB262103:FBB262205 FKX262103:FKX262205 FUT262103:FUT262205 GEP262103:GEP262205 GOL262103:GOL262205 GYH262103:GYH262205 HID262103:HID262205 HRZ262103:HRZ262205 IBV262103:IBV262205 ILR262103:ILR262205 IVN262103:IVN262205 JFJ262103:JFJ262205 JPF262103:JPF262205 JZB262103:JZB262205 KIX262103:KIX262205 KST262103:KST262205 LCP262103:LCP262205 LML262103:LML262205 LWH262103:LWH262205 MGD262103:MGD262205 MPZ262103:MPZ262205 MZV262103:MZV262205 NJR262103:NJR262205 NTN262103:NTN262205 ODJ262103:ODJ262205 ONF262103:ONF262205 OXB262103:OXB262205 PGX262103:PGX262205 PQT262103:PQT262205 QAP262103:QAP262205 QKL262103:QKL262205 QUH262103:QUH262205 RED262103:RED262205 RNZ262103:RNZ262205 RXV262103:RXV262205 SHR262103:SHR262205 SRN262103:SRN262205 TBJ262103:TBJ262205 TLF262103:TLF262205 TVB262103:TVB262205 UEX262103:UEX262205 UOT262103:UOT262205 UYP262103:UYP262205 VIL262103:VIL262205 VSH262103:VSH262205 WCD262103:WCD262205 WLZ262103:WLZ262205 WVV262103:WVV262205 O327639:O327741 JJ327639:JJ327741 TF327639:TF327741 ADB327639:ADB327741 AMX327639:AMX327741 AWT327639:AWT327741 BGP327639:BGP327741 BQL327639:BQL327741 CAH327639:CAH327741 CKD327639:CKD327741 CTZ327639:CTZ327741 DDV327639:DDV327741 DNR327639:DNR327741 DXN327639:DXN327741 EHJ327639:EHJ327741 ERF327639:ERF327741 FBB327639:FBB327741 FKX327639:FKX327741 FUT327639:FUT327741 GEP327639:GEP327741 GOL327639:GOL327741 GYH327639:GYH327741 HID327639:HID327741 HRZ327639:HRZ327741 IBV327639:IBV327741 ILR327639:ILR327741 IVN327639:IVN327741 JFJ327639:JFJ327741 JPF327639:JPF327741 JZB327639:JZB327741 KIX327639:KIX327741 KST327639:KST327741 LCP327639:LCP327741 LML327639:LML327741 LWH327639:LWH327741 MGD327639:MGD327741 MPZ327639:MPZ327741 MZV327639:MZV327741 NJR327639:NJR327741 NTN327639:NTN327741 ODJ327639:ODJ327741 ONF327639:ONF327741 OXB327639:OXB327741 PGX327639:PGX327741 PQT327639:PQT327741 QAP327639:QAP327741 QKL327639:QKL327741 QUH327639:QUH327741 RED327639:RED327741 RNZ327639:RNZ327741 RXV327639:RXV327741 SHR327639:SHR327741 SRN327639:SRN327741 TBJ327639:TBJ327741 TLF327639:TLF327741 TVB327639:TVB327741 UEX327639:UEX327741 UOT327639:UOT327741 UYP327639:UYP327741 VIL327639:VIL327741 VSH327639:VSH327741 WCD327639:WCD327741 WLZ327639:WLZ327741 WVV327639:WVV327741 O393175:O393277 JJ393175:JJ393277 TF393175:TF393277 ADB393175:ADB393277 AMX393175:AMX393277 AWT393175:AWT393277 BGP393175:BGP393277 BQL393175:BQL393277 CAH393175:CAH393277 CKD393175:CKD393277 CTZ393175:CTZ393277 DDV393175:DDV393277 DNR393175:DNR393277 DXN393175:DXN393277 EHJ393175:EHJ393277 ERF393175:ERF393277 FBB393175:FBB393277 FKX393175:FKX393277 FUT393175:FUT393277 GEP393175:GEP393277 GOL393175:GOL393277 GYH393175:GYH393277 HID393175:HID393277 HRZ393175:HRZ393277 IBV393175:IBV393277 ILR393175:ILR393277 IVN393175:IVN393277 JFJ393175:JFJ393277 JPF393175:JPF393277 JZB393175:JZB393277 KIX393175:KIX393277 KST393175:KST393277 LCP393175:LCP393277 LML393175:LML393277 LWH393175:LWH393277 MGD393175:MGD393277 MPZ393175:MPZ393277 MZV393175:MZV393277 NJR393175:NJR393277 NTN393175:NTN393277 ODJ393175:ODJ393277 ONF393175:ONF393277 OXB393175:OXB393277 PGX393175:PGX393277 PQT393175:PQT393277 QAP393175:QAP393277 QKL393175:QKL393277 QUH393175:QUH393277 RED393175:RED393277 RNZ393175:RNZ393277 RXV393175:RXV393277 SHR393175:SHR393277 SRN393175:SRN393277 TBJ393175:TBJ393277 TLF393175:TLF393277 TVB393175:TVB393277 UEX393175:UEX393277 UOT393175:UOT393277 UYP393175:UYP393277 VIL393175:VIL393277 VSH393175:VSH393277 WCD393175:WCD393277 WLZ393175:WLZ393277 WVV393175:WVV393277 O458711:O458813 JJ458711:JJ458813 TF458711:TF458813 ADB458711:ADB458813 AMX458711:AMX458813 AWT458711:AWT458813 BGP458711:BGP458813 BQL458711:BQL458813 CAH458711:CAH458813 CKD458711:CKD458813 CTZ458711:CTZ458813 DDV458711:DDV458813 DNR458711:DNR458813 DXN458711:DXN458813 EHJ458711:EHJ458813 ERF458711:ERF458813 FBB458711:FBB458813 FKX458711:FKX458813 FUT458711:FUT458813 GEP458711:GEP458813 GOL458711:GOL458813 GYH458711:GYH458813 HID458711:HID458813 HRZ458711:HRZ458813 IBV458711:IBV458813 ILR458711:ILR458813 IVN458711:IVN458813 JFJ458711:JFJ458813 JPF458711:JPF458813 JZB458711:JZB458813 KIX458711:KIX458813 KST458711:KST458813 LCP458711:LCP458813 LML458711:LML458813 LWH458711:LWH458813 MGD458711:MGD458813 MPZ458711:MPZ458813 MZV458711:MZV458813 NJR458711:NJR458813 NTN458711:NTN458813 ODJ458711:ODJ458813 ONF458711:ONF458813 OXB458711:OXB458813 PGX458711:PGX458813 PQT458711:PQT458813 QAP458711:QAP458813 QKL458711:QKL458813 QUH458711:QUH458813 RED458711:RED458813 RNZ458711:RNZ458813 RXV458711:RXV458813 SHR458711:SHR458813 SRN458711:SRN458813 TBJ458711:TBJ458813 TLF458711:TLF458813 TVB458711:TVB458813 UEX458711:UEX458813 UOT458711:UOT458813 UYP458711:UYP458813 VIL458711:VIL458813 VSH458711:VSH458813 WCD458711:WCD458813 WLZ458711:WLZ458813 WVV458711:WVV458813 O524247:O524349 JJ524247:JJ524349 TF524247:TF524349 ADB524247:ADB524349 AMX524247:AMX524349 AWT524247:AWT524349 BGP524247:BGP524349 BQL524247:BQL524349 CAH524247:CAH524349 CKD524247:CKD524349 CTZ524247:CTZ524349 DDV524247:DDV524349 DNR524247:DNR524349 DXN524247:DXN524349 EHJ524247:EHJ524349 ERF524247:ERF524349 FBB524247:FBB524349 FKX524247:FKX524349 FUT524247:FUT524349 GEP524247:GEP524349 GOL524247:GOL524349 GYH524247:GYH524349 HID524247:HID524349 HRZ524247:HRZ524349 IBV524247:IBV524349 ILR524247:ILR524349 IVN524247:IVN524349 JFJ524247:JFJ524349 JPF524247:JPF524349 JZB524247:JZB524349 KIX524247:KIX524349 KST524247:KST524349 LCP524247:LCP524349 LML524247:LML524349 LWH524247:LWH524349 MGD524247:MGD524349 MPZ524247:MPZ524349 MZV524247:MZV524349 NJR524247:NJR524349 NTN524247:NTN524349 ODJ524247:ODJ524349 ONF524247:ONF524349 OXB524247:OXB524349 PGX524247:PGX524349 PQT524247:PQT524349 QAP524247:QAP524349 QKL524247:QKL524349 QUH524247:QUH524349 RED524247:RED524349 RNZ524247:RNZ524349 RXV524247:RXV524349 SHR524247:SHR524349 SRN524247:SRN524349 TBJ524247:TBJ524349 TLF524247:TLF524349 TVB524247:TVB524349 UEX524247:UEX524349 UOT524247:UOT524349 UYP524247:UYP524349 VIL524247:VIL524349 VSH524247:VSH524349 WCD524247:WCD524349 WLZ524247:WLZ524349 WVV524247:WVV524349 O589783:O589885 JJ589783:JJ589885 TF589783:TF589885 ADB589783:ADB589885 AMX589783:AMX589885 AWT589783:AWT589885 BGP589783:BGP589885 BQL589783:BQL589885 CAH589783:CAH589885 CKD589783:CKD589885 CTZ589783:CTZ589885 DDV589783:DDV589885 DNR589783:DNR589885 DXN589783:DXN589885 EHJ589783:EHJ589885 ERF589783:ERF589885 FBB589783:FBB589885 FKX589783:FKX589885 FUT589783:FUT589885 GEP589783:GEP589885 GOL589783:GOL589885 GYH589783:GYH589885 HID589783:HID589885 HRZ589783:HRZ589885 IBV589783:IBV589885 ILR589783:ILR589885 IVN589783:IVN589885 JFJ589783:JFJ589885 JPF589783:JPF589885 JZB589783:JZB589885 KIX589783:KIX589885 KST589783:KST589885 LCP589783:LCP589885 LML589783:LML589885 LWH589783:LWH589885 MGD589783:MGD589885 MPZ589783:MPZ589885 MZV589783:MZV589885 NJR589783:NJR589885 NTN589783:NTN589885 ODJ589783:ODJ589885 ONF589783:ONF589885 OXB589783:OXB589885 PGX589783:PGX589885 PQT589783:PQT589885 QAP589783:QAP589885 QKL589783:QKL589885 QUH589783:QUH589885 RED589783:RED589885 RNZ589783:RNZ589885 RXV589783:RXV589885 SHR589783:SHR589885 SRN589783:SRN589885 TBJ589783:TBJ589885 TLF589783:TLF589885 TVB589783:TVB589885 UEX589783:UEX589885 UOT589783:UOT589885 UYP589783:UYP589885 VIL589783:VIL589885 VSH589783:VSH589885 WCD589783:WCD589885 WLZ589783:WLZ589885 WVV589783:WVV589885 O655319:O655421 JJ655319:JJ655421 TF655319:TF655421 ADB655319:ADB655421 AMX655319:AMX655421 AWT655319:AWT655421 BGP655319:BGP655421 BQL655319:BQL655421 CAH655319:CAH655421 CKD655319:CKD655421 CTZ655319:CTZ655421 DDV655319:DDV655421 DNR655319:DNR655421 DXN655319:DXN655421 EHJ655319:EHJ655421 ERF655319:ERF655421 FBB655319:FBB655421 FKX655319:FKX655421 FUT655319:FUT655421 GEP655319:GEP655421 GOL655319:GOL655421 GYH655319:GYH655421 HID655319:HID655421 HRZ655319:HRZ655421 IBV655319:IBV655421 ILR655319:ILR655421 IVN655319:IVN655421 JFJ655319:JFJ655421 JPF655319:JPF655421 JZB655319:JZB655421 KIX655319:KIX655421 KST655319:KST655421 LCP655319:LCP655421 LML655319:LML655421 LWH655319:LWH655421 MGD655319:MGD655421 MPZ655319:MPZ655421 MZV655319:MZV655421 NJR655319:NJR655421 NTN655319:NTN655421 ODJ655319:ODJ655421 ONF655319:ONF655421 OXB655319:OXB655421 PGX655319:PGX655421 PQT655319:PQT655421 QAP655319:QAP655421 QKL655319:QKL655421 QUH655319:QUH655421 RED655319:RED655421 RNZ655319:RNZ655421 RXV655319:RXV655421 SHR655319:SHR655421 SRN655319:SRN655421 TBJ655319:TBJ655421 TLF655319:TLF655421 TVB655319:TVB655421 UEX655319:UEX655421 UOT655319:UOT655421 UYP655319:UYP655421 VIL655319:VIL655421 VSH655319:VSH655421 WCD655319:WCD655421 WLZ655319:WLZ655421 WVV655319:WVV655421 O720855:O720957 JJ720855:JJ720957 TF720855:TF720957 ADB720855:ADB720957 AMX720855:AMX720957 AWT720855:AWT720957 BGP720855:BGP720957 BQL720855:BQL720957 CAH720855:CAH720957 CKD720855:CKD720957 CTZ720855:CTZ720957 DDV720855:DDV720957 DNR720855:DNR720957 DXN720855:DXN720957 EHJ720855:EHJ720957 ERF720855:ERF720957 FBB720855:FBB720957 FKX720855:FKX720957 FUT720855:FUT720957 GEP720855:GEP720957 GOL720855:GOL720957 GYH720855:GYH720957 HID720855:HID720957 HRZ720855:HRZ720957 IBV720855:IBV720957 ILR720855:ILR720957 IVN720855:IVN720957 JFJ720855:JFJ720957 JPF720855:JPF720957 JZB720855:JZB720957 KIX720855:KIX720957 KST720855:KST720957 LCP720855:LCP720957 LML720855:LML720957 LWH720855:LWH720957 MGD720855:MGD720957 MPZ720855:MPZ720957 MZV720855:MZV720957 NJR720855:NJR720957 NTN720855:NTN720957 ODJ720855:ODJ720957 ONF720855:ONF720957 OXB720855:OXB720957 PGX720855:PGX720957 PQT720855:PQT720957 QAP720855:QAP720957 QKL720855:QKL720957 QUH720855:QUH720957 RED720855:RED720957 RNZ720855:RNZ720957 RXV720855:RXV720957 SHR720855:SHR720957 SRN720855:SRN720957 TBJ720855:TBJ720957 TLF720855:TLF720957 TVB720855:TVB720957 UEX720855:UEX720957 UOT720855:UOT720957 UYP720855:UYP720957 VIL720855:VIL720957 VSH720855:VSH720957 WCD720855:WCD720957 WLZ720855:WLZ720957 WVV720855:WVV720957 O786391:O786493 JJ786391:JJ786493 TF786391:TF786493 ADB786391:ADB786493 AMX786391:AMX786493 AWT786391:AWT786493 BGP786391:BGP786493 BQL786391:BQL786493 CAH786391:CAH786493 CKD786391:CKD786493 CTZ786391:CTZ786493 DDV786391:DDV786493 DNR786391:DNR786493 DXN786391:DXN786493 EHJ786391:EHJ786493 ERF786391:ERF786493 FBB786391:FBB786493 FKX786391:FKX786493 FUT786391:FUT786493 GEP786391:GEP786493 GOL786391:GOL786493 GYH786391:GYH786493 HID786391:HID786493 HRZ786391:HRZ786493 IBV786391:IBV786493 ILR786391:ILR786493 IVN786391:IVN786493 JFJ786391:JFJ786493 JPF786391:JPF786493 JZB786391:JZB786493 KIX786391:KIX786493 KST786391:KST786493 LCP786391:LCP786493 LML786391:LML786493 LWH786391:LWH786493 MGD786391:MGD786493 MPZ786391:MPZ786493 MZV786391:MZV786493 NJR786391:NJR786493 NTN786391:NTN786493 ODJ786391:ODJ786493 ONF786391:ONF786493 OXB786391:OXB786493 PGX786391:PGX786493 PQT786391:PQT786493 QAP786391:QAP786493 QKL786391:QKL786493 QUH786391:QUH786493 RED786391:RED786493 RNZ786391:RNZ786493 RXV786391:RXV786493 SHR786391:SHR786493 SRN786391:SRN786493 TBJ786391:TBJ786493 TLF786391:TLF786493 TVB786391:TVB786493 UEX786391:UEX786493 UOT786391:UOT786493 UYP786391:UYP786493 VIL786391:VIL786493 VSH786391:VSH786493 WCD786391:WCD786493 WLZ786391:WLZ786493 WVV786391:WVV786493 O851927:O852029 JJ851927:JJ852029 TF851927:TF852029 ADB851927:ADB852029 AMX851927:AMX852029 AWT851927:AWT852029 BGP851927:BGP852029 BQL851927:BQL852029 CAH851927:CAH852029 CKD851927:CKD852029 CTZ851927:CTZ852029 DDV851927:DDV852029 DNR851927:DNR852029 DXN851927:DXN852029 EHJ851927:EHJ852029 ERF851927:ERF852029 FBB851927:FBB852029 FKX851927:FKX852029 FUT851927:FUT852029 GEP851927:GEP852029 GOL851927:GOL852029 GYH851927:GYH852029 HID851927:HID852029 HRZ851927:HRZ852029 IBV851927:IBV852029 ILR851927:ILR852029 IVN851927:IVN852029 JFJ851927:JFJ852029 JPF851927:JPF852029 JZB851927:JZB852029 KIX851927:KIX852029 KST851927:KST852029 LCP851927:LCP852029 LML851927:LML852029 LWH851927:LWH852029 MGD851927:MGD852029 MPZ851927:MPZ852029 MZV851927:MZV852029 NJR851927:NJR852029 NTN851927:NTN852029 ODJ851927:ODJ852029 ONF851927:ONF852029 OXB851927:OXB852029 PGX851927:PGX852029 PQT851927:PQT852029 QAP851927:QAP852029 QKL851927:QKL852029 QUH851927:QUH852029 RED851927:RED852029 RNZ851927:RNZ852029 RXV851927:RXV852029 SHR851927:SHR852029 SRN851927:SRN852029 TBJ851927:TBJ852029 TLF851927:TLF852029 TVB851927:TVB852029 UEX851927:UEX852029 UOT851927:UOT852029 UYP851927:UYP852029 VIL851927:VIL852029 VSH851927:VSH852029 WCD851927:WCD852029 WLZ851927:WLZ852029 WVV851927:WVV852029 O917463:O917565 JJ917463:JJ917565 TF917463:TF917565 ADB917463:ADB917565 AMX917463:AMX917565 AWT917463:AWT917565 BGP917463:BGP917565 BQL917463:BQL917565 CAH917463:CAH917565 CKD917463:CKD917565 CTZ917463:CTZ917565 DDV917463:DDV917565 DNR917463:DNR917565 DXN917463:DXN917565 EHJ917463:EHJ917565 ERF917463:ERF917565 FBB917463:FBB917565 FKX917463:FKX917565 FUT917463:FUT917565 GEP917463:GEP917565 GOL917463:GOL917565 GYH917463:GYH917565 HID917463:HID917565 HRZ917463:HRZ917565 IBV917463:IBV917565 ILR917463:ILR917565 IVN917463:IVN917565 JFJ917463:JFJ917565 JPF917463:JPF917565 JZB917463:JZB917565 KIX917463:KIX917565 KST917463:KST917565 LCP917463:LCP917565 LML917463:LML917565 LWH917463:LWH917565 MGD917463:MGD917565 MPZ917463:MPZ917565 MZV917463:MZV917565 NJR917463:NJR917565 NTN917463:NTN917565 ODJ917463:ODJ917565 ONF917463:ONF917565 OXB917463:OXB917565 PGX917463:PGX917565 PQT917463:PQT917565 QAP917463:QAP917565 QKL917463:QKL917565 QUH917463:QUH917565 RED917463:RED917565 RNZ917463:RNZ917565 RXV917463:RXV917565 SHR917463:SHR917565 SRN917463:SRN917565 TBJ917463:TBJ917565 TLF917463:TLF917565 TVB917463:TVB917565 UEX917463:UEX917565 UOT917463:UOT917565 UYP917463:UYP917565 VIL917463:VIL917565 VSH917463:VSH917565 WCD917463:WCD917565 WLZ917463:WLZ917565 WVV917463:WVV917565 O982999:O983101 JJ982999:JJ983101 TF982999:TF983101 ADB982999:ADB983101 AMX982999:AMX983101 AWT982999:AWT983101 BGP982999:BGP983101 BQL982999:BQL983101 CAH982999:CAH983101 CKD982999:CKD983101 CTZ982999:CTZ983101 DDV982999:DDV983101 DNR982999:DNR983101 DXN982999:DXN983101 EHJ982999:EHJ983101 ERF982999:ERF983101 FBB982999:FBB983101 FKX982999:FKX983101 FUT982999:FUT983101 GEP982999:GEP983101 GOL982999:GOL983101 GYH982999:GYH983101 HID982999:HID983101 HRZ982999:HRZ983101 IBV982999:IBV983101 ILR982999:ILR983101 IVN982999:IVN983101 JFJ982999:JFJ983101 JPF982999:JPF983101 JZB982999:JZB983101 KIX982999:KIX983101 KST982999:KST983101 LCP982999:LCP983101 LML982999:LML983101 LWH982999:LWH983101 MGD982999:MGD983101 MPZ982999:MPZ983101 MZV982999:MZV983101 NJR982999:NJR983101 NTN982999:NTN983101 ODJ982999:ODJ983101 ONF982999:ONF983101 OXB982999:OXB983101 PGX982999:PGX983101 PQT982999:PQT983101 QAP982999:QAP983101 QKL982999:QKL983101 QUH982999:QUH983101 RED982999:RED983101 RNZ982999:RNZ983101 RXV982999:RXV983101 SHR982999:SHR983101 SRN982999:SRN983101 TBJ982999:TBJ983101 TLF982999:TLF983101 TVB982999:TVB983101 UEX982999:UEX983101 UOT982999:UOT983101 UYP982999:UYP983101 VIL982999:VIL983101 VSH982999:VSH983101 WCD982999:WCD983101 WVV14:WVV61 WLZ14:WLZ61 WCD14:WCD61 VSH14:VSH61 VIL14:VIL61 UYP14:UYP61 UOT14:UOT61 UEX14:UEX61 TVB14:TVB61 TLF14:TLF61 TBJ14:TBJ61 SRN14:SRN61 SHR14:SHR61 RXV14:RXV61 RNZ14:RNZ61 RED14:RED61 QUH14:QUH61 QKL14:QKL61 QAP14:QAP61 PQT14:PQT61 PGX14:PGX61 OXB14:OXB61 ONF14:ONF61 ODJ14:ODJ61 NTN14:NTN61 NJR14:NJR61 MZV14:MZV61 MPZ14:MPZ61 MGD14:MGD61 LWH14:LWH61 LML14:LML61 LCP14:LCP61 KST14:KST61 KIX14:KIX61 JZB14:JZB61 JPF14:JPF61 JFJ14:JFJ61 IVN14:IVN61 ILR14:ILR61 IBV14:IBV61 HRZ14:HRZ61 HID14:HID61 GYH14:GYH61 GOL14:GOL61 GEP14:GEP61 FUT14:FUT61 FKX14:FKX61 FBB14:FBB61 ERF14:ERF61 EHJ14:EHJ61 DXN14:DXN61 DNR14:DNR61 DDV14:DDV61 CTZ14:CTZ61 CKD14:CKD61 CAH14:CAH61 BQL14:BQL61 BGP14:BGP61 AWT14:AWT61 AMX14:AMX61 ADB14:ADB61 TF14:TF61 JJ14:JJ61" xr:uid="{00000000-0002-0000-0700-000013000000}"/>
    <dataValidation allowBlank="1" showInputMessage="1" showErrorMessage="1" prompt="Written Work Percentage Score" sqref="WVU982999:WVU983101 WLY982999:WLY983101 N65495:N65597 JI65495:JI65597 TE65495:TE65597 ADA65495:ADA65597 AMW65495:AMW65597 AWS65495:AWS65597 BGO65495:BGO65597 BQK65495:BQK65597 CAG65495:CAG65597 CKC65495:CKC65597 CTY65495:CTY65597 DDU65495:DDU65597 DNQ65495:DNQ65597 DXM65495:DXM65597 EHI65495:EHI65597 ERE65495:ERE65597 FBA65495:FBA65597 FKW65495:FKW65597 FUS65495:FUS65597 GEO65495:GEO65597 GOK65495:GOK65597 GYG65495:GYG65597 HIC65495:HIC65597 HRY65495:HRY65597 IBU65495:IBU65597 ILQ65495:ILQ65597 IVM65495:IVM65597 JFI65495:JFI65597 JPE65495:JPE65597 JZA65495:JZA65597 KIW65495:KIW65597 KSS65495:KSS65597 LCO65495:LCO65597 LMK65495:LMK65597 LWG65495:LWG65597 MGC65495:MGC65597 MPY65495:MPY65597 MZU65495:MZU65597 NJQ65495:NJQ65597 NTM65495:NTM65597 ODI65495:ODI65597 ONE65495:ONE65597 OXA65495:OXA65597 PGW65495:PGW65597 PQS65495:PQS65597 QAO65495:QAO65597 QKK65495:QKK65597 QUG65495:QUG65597 REC65495:REC65597 RNY65495:RNY65597 RXU65495:RXU65597 SHQ65495:SHQ65597 SRM65495:SRM65597 TBI65495:TBI65597 TLE65495:TLE65597 TVA65495:TVA65597 UEW65495:UEW65597 UOS65495:UOS65597 UYO65495:UYO65597 VIK65495:VIK65597 VSG65495:VSG65597 WCC65495:WCC65597 WLY65495:WLY65597 WVU65495:WVU65597 N131031:N131133 JI131031:JI131133 TE131031:TE131133 ADA131031:ADA131133 AMW131031:AMW131133 AWS131031:AWS131133 BGO131031:BGO131133 BQK131031:BQK131133 CAG131031:CAG131133 CKC131031:CKC131133 CTY131031:CTY131133 DDU131031:DDU131133 DNQ131031:DNQ131133 DXM131031:DXM131133 EHI131031:EHI131133 ERE131031:ERE131133 FBA131031:FBA131133 FKW131031:FKW131133 FUS131031:FUS131133 GEO131031:GEO131133 GOK131031:GOK131133 GYG131031:GYG131133 HIC131031:HIC131133 HRY131031:HRY131133 IBU131031:IBU131133 ILQ131031:ILQ131133 IVM131031:IVM131133 JFI131031:JFI131133 JPE131031:JPE131133 JZA131031:JZA131133 KIW131031:KIW131133 KSS131031:KSS131133 LCO131031:LCO131133 LMK131031:LMK131133 LWG131031:LWG131133 MGC131031:MGC131133 MPY131031:MPY131133 MZU131031:MZU131133 NJQ131031:NJQ131133 NTM131031:NTM131133 ODI131031:ODI131133 ONE131031:ONE131133 OXA131031:OXA131133 PGW131031:PGW131133 PQS131031:PQS131133 QAO131031:QAO131133 QKK131031:QKK131133 QUG131031:QUG131133 REC131031:REC131133 RNY131031:RNY131133 RXU131031:RXU131133 SHQ131031:SHQ131133 SRM131031:SRM131133 TBI131031:TBI131133 TLE131031:TLE131133 TVA131031:TVA131133 UEW131031:UEW131133 UOS131031:UOS131133 UYO131031:UYO131133 VIK131031:VIK131133 VSG131031:VSG131133 WCC131031:WCC131133 WLY131031:WLY131133 WVU131031:WVU131133 N196567:N196669 JI196567:JI196669 TE196567:TE196669 ADA196567:ADA196669 AMW196567:AMW196669 AWS196567:AWS196669 BGO196567:BGO196669 BQK196567:BQK196669 CAG196567:CAG196669 CKC196567:CKC196669 CTY196567:CTY196669 DDU196567:DDU196669 DNQ196567:DNQ196669 DXM196567:DXM196669 EHI196567:EHI196669 ERE196567:ERE196669 FBA196567:FBA196669 FKW196567:FKW196669 FUS196567:FUS196669 GEO196567:GEO196669 GOK196567:GOK196669 GYG196567:GYG196669 HIC196567:HIC196669 HRY196567:HRY196669 IBU196567:IBU196669 ILQ196567:ILQ196669 IVM196567:IVM196669 JFI196567:JFI196669 JPE196567:JPE196669 JZA196567:JZA196669 KIW196567:KIW196669 KSS196567:KSS196669 LCO196567:LCO196669 LMK196567:LMK196669 LWG196567:LWG196669 MGC196567:MGC196669 MPY196567:MPY196669 MZU196567:MZU196669 NJQ196567:NJQ196669 NTM196567:NTM196669 ODI196567:ODI196669 ONE196567:ONE196669 OXA196567:OXA196669 PGW196567:PGW196669 PQS196567:PQS196669 QAO196567:QAO196669 QKK196567:QKK196669 QUG196567:QUG196669 REC196567:REC196669 RNY196567:RNY196669 RXU196567:RXU196669 SHQ196567:SHQ196669 SRM196567:SRM196669 TBI196567:TBI196669 TLE196567:TLE196669 TVA196567:TVA196669 UEW196567:UEW196669 UOS196567:UOS196669 UYO196567:UYO196669 VIK196567:VIK196669 VSG196567:VSG196669 WCC196567:WCC196669 WLY196567:WLY196669 WVU196567:WVU196669 N262103:N262205 JI262103:JI262205 TE262103:TE262205 ADA262103:ADA262205 AMW262103:AMW262205 AWS262103:AWS262205 BGO262103:BGO262205 BQK262103:BQK262205 CAG262103:CAG262205 CKC262103:CKC262205 CTY262103:CTY262205 DDU262103:DDU262205 DNQ262103:DNQ262205 DXM262103:DXM262205 EHI262103:EHI262205 ERE262103:ERE262205 FBA262103:FBA262205 FKW262103:FKW262205 FUS262103:FUS262205 GEO262103:GEO262205 GOK262103:GOK262205 GYG262103:GYG262205 HIC262103:HIC262205 HRY262103:HRY262205 IBU262103:IBU262205 ILQ262103:ILQ262205 IVM262103:IVM262205 JFI262103:JFI262205 JPE262103:JPE262205 JZA262103:JZA262205 KIW262103:KIW262205 KSS262103:KSS262205 LCO262103:LCO262205 LMK262103:LMK262205 LWG262103:LWG262205 MGC262103:MGC262205 MPY262103:MPY262205 MZU262103:MZU262205 NJQ262103:NJQ262205 NTM262103:NTM262205 ODI262103:ODI262205 ONE262103:ONE262205 OXA262103:OXA262205 PGW262103:PGW262205 PQS262103:PQS262205 QAO262103:QAO262205 QKK262103:QKK262205 QUG262103:QUG262205 REC262103:REC262205 RNY262103:RNY262205 RXU262103:RXU262205 SHQ262103:SHQ262205 SRM262103:SRM262205 TBI262103:TBI262205 TLE262103:TLE262205 TVA262103:TVA262205 UEW262103:UEW262205 UOS262103:UOS262205 UYO262103:UYO262205 VIK262103:VIK262205 VSG262103:VSG262205 WCC262103:WCC262205 WLY262103:WLY262205 WVU262103:WVU262205 N327639:N327741 JI327639:JI327741 TE327639:TE327741 ADA327639:ADA327741 AMW327639:AMW327741 AWS327639:AWS327741 BGO327639:BGO327741 BQK327639:BQK327741 CAG327639:CAG327741 CKC327639:CKC327741 CTY327639:CTY327741 DDU327639:DDU327741 DNQ327639:DNQ327741 DXM327639:DXM327741 EHI327639:EHI327741 ERE327639:ERE327741 FBA327639:FBA327741 FKW327639:FKW327741 FUS327639:FUS327741 GEO327639:GEO327741 GOK327639:GOK327741 GYG327639:GYG327741 HIC327639:HIC327741 HRY327639:HRY327741 IBU327639:IBU327741 ILQ327639:ILQ327741 IVM327639:IVM327741 JFI327639:JFI327741 JPE327639:JPE327741 JZA327639:JZA327741 KIW327639:KIW327741 KSS327639:KSS327741 LCO327639:LCO327741 LMK327639:LMK327741 LWG327639:LWG327741 MGC327639:MGC327741 MPY327639:MPY327741 MZU327639:MZU327741 NJQ327639:NJQ327741 NTM327639:NTM327741 ODI327639:ODI327741 ONE327639:ONE327741 OXA327639:OXA327741 PGW327639:PGW327741 PQS327639:PQS327741 QAO327639:QAO327741 QKK327639:QKK327741 QUG327639:QUG327741 REC327639:REC327741 RNY327639:RNY327741 RXU327639:RXU327741 SHQ327639:SHQ327741 SRM327639:SRM327741 TBI327639:TBI327741 TLE327639:TLE327741 TVA327639:TVA327741 UEW327639:UEW327741 UOS327639:UOS327741 UYO327639:UYO327741 VIK327639:VIK327741 VSG327639:VSG327741 WCC327639:WCC327741 WLY327639:WLY327741 WVU327639:WVU327741 N393175:N393277 JI393175:JI393277 TE393175:TE393277 ADA393175:ADA393277 AMW393175:AMW393277 AWS393175:AWS393277 BGO393175:BGO393277 BQK393175:BQK393277 CAG393175:CAG393277 CKC393175:CKC393277 CTY393175:CTY393277 DDU393175:DDU393277 DNQ393175:DNQ393277 DXM393175:DXM393277 EHI393175:EHI393277 ERE393175:ERE393277 FBA393175:FBA393277 FKW393175:FKW393277 FUS393175:FUS393277 GEO393175:GEO393277 GOK393175:GOK393277 GYG393175:GYG393277 HIC393175:HIC393277 HRY393175:HRY393277 IBU393175:IBU393277 ILQ393175:ILQ393277 IVM393175:IVM393277 JFI393175:JFI393277 JPE393175:JPE393277 JZA393175:JZA393277 KIW393175:KIW393277 KSS393175:KSS393277 LCO393175:LCO393277 LMK393175:LMK393277 LWG393175:LWG393277 MGC393175:MGC393277 MPY393175:MPY393277 MZU393175:MZU393277 NJQ393175:NJQ393277 NTM393175:NTM393277 ODI393175:ODI393277 ONE393175:ONE393277 OXA393175:OXA393277 PGW393175:PGW393277 PQS393175:PQS393277 QAO393175:QAO393277 QKK393175:QKK393277 QUG393175:QUG393277 REC393175:REC393277 RNY393175:RNY393277 RXU393175:RXU393277 SHQ393175:SHQ393277 SRM393175:SRM393277 TBI393175:TBI393277 TLE393175:TLE393277 TVA393175:TVA393277 UEW393175:UEW393277 UOS393175:UOS393277 UYO393175:UYO393277 VIK393175:VIK393277 VSG393175:VSG393277 WCC393175:WCC393277 WLY393175:WLY393277 WVU393175:WVU393277 N458711:N458813 JI458711:JI458813 TE458711:TE458813 ADA458711:ADA458813 AMW458711:AMW458813 AWS458711:AWS458813 BGO458711:BGO458813 BQK458711:BQK458813 CAG458711:CAG458813 CKC458711:CKC458813 CTY458711:CTY458813 DDU458711:DDU458813 DNQ458711:DNQ458813 DXM458711:DXM458813 EHI458711:EHI458813 ERE458711:ERE458813 FBA458711:FBA458813 FKW458711:FKW458813 FUS458711:FUS458813 GEO458711:GEO458813 GOK458711:GOK458813 GYG458711:GYG458813 HIC458711:HIC458813 HRY458711:HRY458813 IBU458711:IBU458813 ILQ458711:ILQ458813 IVM458711:IVM458813 JFI458711:JFI458813 JPE458711:JPE458813 JZA458711:JZA458813 KIW458711:KIW458813 KSS458711:KSS458813 LCO458711:LCO458813 LMK458711:LMK458813 LWG458711:LWG458813 MGC458711:MGC458813 MPY458711:MPY458813 MZU458711:MZU458813 NJQ458711:NJQ458813 NTM458711:NTM458813 ODI458711:ODI458813 ONE458711:ONE458813 OXA458711:OXA458813 PGW458711:PGW458813 PQS458711:PQS458813 QAO458711:QAO458813 QKK458711:QKK458813 QUG458711:QUG458813 REC458711:REC458813 RNY458711:RNY458813 RXU458711:RXU458813 SHQ458711:SHQ458813 SRM458711:SRM458813 TBI458711:TBI458813 TLE458711:TLE458813 TVA458711:TVA458813 UEW458711:UEW458813 UOS458711:UOS458813 UYO458711:UYO458813 VIK458711:VIK458813 VSG458711:VSG458813 WCC458711:WCC458813 WLY458711:WLY458813 WVU458711:WVU458813 N524247:N524349 JI524247:JI524349 TE524247:TE524349 ADA524247:ADA524349 AMW524247:AMW524349 AWS524247:AWS524349 BGO524247:BGO524349 BQK524247:BQK524349 CAG524247:CAG524349 CKC524247:CKC524349 CTY524247:CTY524349 DDU524247:DDU524349 DNQ524247:DNQ524349 DXM524247:DXM524349 EHI524247:EHI524349 ERE524247:ERE524349 FBA524247:FBA524349 FKW524247:FKW524349 FUS524247:FUS524349 GEO524247:GEO524349 GOK524247:GOK524349 GYG524247:GYG524349 HIC524247:HIC524349 HRY524247:HRY524349 IBU524247:IBU524349 ILQ524247:ILQ524349 IVM524247:IVM524349 JFI524247:JFI524349 JPE524247:JPE524349 JZA524247:JZA524349 KIW524247:KIW524349 KSS524247:KSS524349 LCO524247:LCO524349 LMK524247:LMK524349 LWG524247:LWG524349 MGC524247:MGC524349 MPY524247:MPY524349 MZU524247:MZU524349 NJQ524247:NJQ524349 NTM524247:NTM524349 ODI524247:ODI524349 ONE524247:ONE524349 OXA524247:OXA524349 PGW524247:PGW524349 PQS524247:PQS524349 QAO524247:QAO524349 QKK524247:QKK524349 QUG524247:QUG524349 REC524247:REC524349 RNY524247:RNY524349 RXU524247:RXU524349 SHQ524247:SHQ524349 SRM524247:SRM524349 TBI524247:TBI524349 TLE524247:TLE524349 TVA524247:TVA524349 UEW524247:UEW524349 UOS524247:UOS524349 UYO524247:UYO524349 VIK524247:VIK524349 VSG524247:VSG524349 WCC524247:WCC524349 WLY524247:WLY524349 WVU524247:WVU524349 N589783:N589885 JI589783:JI589885 TE589783:TE589885 ADA589783:ADA589885 AMW589783:AMW589885 AWS589783:AWS589885 BGO589783:BGO589885 BQK589783:BQK589885 CAG589783:CAG589885 CKC589783:CKC589885 CTY589783:CTY589885 DDU589783:DDU589885 DNQ589783:DNQ589885 DXM589783:DXM589885 EHI589783:EHI589885 ERE589783:ERE589885 FBA589783:FBA589885 FKW589783:FKW589885 FUS589783:FUS589885 GEO589783:GEO589885 GOK589783:GOK589885 GYG589783:GYG589885 HIC589783:HIC589885 HRY589783:HRY589885 IBU589783:IBU589885 ILQ589783:ILQ589885 IVM589783:IVM589885 JFI589783:JFI589885 JPE589783:JPE589885 JZA589783:JZA589885 KIW589783:KIW589885 KSS589783:KSS589885 LCO589783:LCO589885 LMK589783:LMK589885 LWG589783:LWG589885 MGC589783:MGC589885 MPY589783:MPY589885 MZU589783:MZU589885 NJQ589783:NJQ589885 NTM589783:NTM589885 ODI589783:ODI589885 ONE589783:ONE589885 OXA589783:OXA589885 PGW589783:PGW589885 PQS589783:PQS589885 QAO589783:QAO589885 QKK589783:QKK589885 QUG589783:QUG589885 REC589783:REC589885 RNY589783:RNY589885 RXU589783:RXU589885 SHQ589783:SHQ589885 SRM589783:SRM589885 TBI589783:TBI589885 TLE589783:TLE589885 TVA589783:TVA589885 UEW589783:UEW589885 UOS589783:UOS589885 UYO589783:UYO589885 VIK589783:VIK589885 VSG589783:VSG589885 WCC589783:WCC589885 WLY589783:WLY589885 WVU589783:WVU589885 N655319:N655421 JI655319:JI655421 TE655319:TE655421 ADA655319:ADA655421 AMW655319:AMW655421 AWS655319:AWS655421 BGO655319:BGO655421 BQK655319:BQK655421 CAG655319:CAG655421 CKC655319:CKC655421 CTY655319:CTY655421 DDU655319:DDU655421 DNQ655319:DNQ655421 DXM655319:DXM655421 EHI655319:EHI655421 ERE655319:ERE655421 FBA655319:FBA655421 FKW655319:FKW655421 FUS655319:FUS655421 GEO655319:GEO655421 GOK655319:GOK655421 GYG655319:GYG655421 HIC655319:HIC655421 HRY655319:HRY655421 IBU655319:IBU655421 ILQ655319:ILQ655421 IVM655319:IVM655421 JFI655319:JFI655421 JPE655319:JPE655421 JZA655319:JZA655421 KIW655319:KIW655421 KSS655319:KSS655421 LCO655319:LCO655421 LMK655319:LMK655421 LWG655319:LWG655421 MGC655319:MGC655421 MPY655319:MPY655421 MZU655319:MZU655421 NJQ655319:NJQ655421 NTM655319:NTM655421 ODI655319:ODI655421 ONE655319:ONE655421 OXA655319:OXA655421 PGW655319:PGW655421 PQS655319:PQS655421 QAO655319:QAO655421 QKK655319:QKK655421 QUG655319:QUG655421 REC655319:REC655421 RNY655319:RNY655421 RXU655319:RXU655421 SHQ655319:SHQ655421 SRM655319:SRM655421 TBI655319:TBI655421 TLE655319:TLE655421 TVA655319:TVA655421 UEW655319:UEW655421 UOS655319:UOS655421 UYO655319:UYO655421 VIK655319:VIK655421 VSG655319:VSG655421 WCC655319:WCC655421 WLY655319:WLY655421 WVU655319:WVU655421 N720855:N720957 JI720855:JI720957 TE720855:TE720957 ADA720855:ADA720957 AMW720855:AMW720957 AWS720855:AWS720957 BGO720855:BGO720957 BQK720855:BQK720957 CAG720855:CAG720957 CKC720855:CKC720957 CTY720855:CTY720957 DDU720855:DDU720957 DNQ720855:DNQ720957 DXM720855:DXM720957 EHI720855:EHI720957 ERE720855:ERE720957 FBA720855:FBA720957 FKW720855:FKW720957 FUS720855:FUS720957 GEO720855:GEO720957 GOK720855:GOK720957 GYG720855:GYG720957 HIC720855:HIC720957 HRY720855:HRY720957 IBU720855:IBU720957 ILQ720855:ILQ720957 IVM720855:IVM720957 JFI720855:JFI720957 JPE720855:JPE720957 JZA720855:JZA720957 KIW720855:KIW720957 KSS720855:KSS720957 LCO720855:LCO720957 LMK720855:LMK720957 LWG720855:LWG720957 MGC720855:MGC720957 MPY720855:MPY720957 MZU720855:MZU720957 NJQ720855:NJQ720957 NTM720855:NTM720957 ODI720855:ODI720957 ONE720855:ONE720957 OXA720855:OXA720957 PGW720855:PGW720957 PQS720855:PQS720957 QAO720855:QAO720957 QKK720855:QKK720957 QUG720855:QUG720957 REC720855:REC720957 RNY720855:RNY720957 RXU720855:RXU720957 SHQ720855:SHQ720957 SRM720855:SRM720957 TBI720855:TBI720957 TLE720855:TLE720957 TVA720855:TVA720957 UEW720855:UEW720957 UOS720855:UOS720957 UYO720855:UYO720957 VIK720855:VIK720957 VSG720855:VSG720957 WCC720855:WCC720957 WLY720855:WLY720957 WVU720855:WVU720957 N786391:N786493 JI786391:JI786493 TE786391:TE786493 ADA786391:ADA786493 AMW786391:AMW786493 AWS786391:AWS786493 BGO786391:BGO786493 BQK786391:BQK786493 CAG786391:CAG786493 CKC786391:CKC786493 CTY786391:CTY786493 DDU786391:DDU786493 DNQ786391:DNQ786493 DXM786391:DXM786493 EHI786391:EHI786493 ERE786391:ERE786493 FBA786391:FBA786493 FKW786391:FKW786493 FUS786391:FUS786493 GEO786391:GEO786493 GOK786391:GOK786493 GYG786391:GYG786493 HIC786391:HIC786493 HRY786391:HRY786493 IBU786391:IBU786493 ILQ786391:ILQ786493 IVM786391:IVM786493 JFI786391:JFI786493 JPE786391:JPE786493 JZA786391:JZA786493 KIW786391:KIW786493 KSS786391:KSS786493 LCO786391:LCO786493 LMK786391:LMK786493 LWG786391:LWG786493 MGC786391:MGC786493 MPY786391:MPY786493 MZU786391:MZU786493 NJQ786391:NJQ786493 NTM786391:NTM786493 ODI786391:ODI786493 ONE786391:ONE786493 OXA786391:OXA786493 PGW786391:PGW786493 PQS786391:PQS786493 QAO786391:QAO786493 QKK786391:QKK786493 QUG786391:QUG786493 REC786391:REC786493 RNY786391:RNY786493 RXU786391:RXU786493 SHQ786391:SHQ786493 SRM786391:SRM786493 TBI786391:TBI786493 TLE786391:TLE786493 TVA786391:TVA786493 UEW786391:UEW786493 UOS786391:UOS786493 UYO786391:UYO786493 VIK786391:VIK786493 VSG786391:VSG786493 WCC786391:WCC786493 WLY786391:WLY786493 WVU786391:WVU786493 N851927:N852029 JI851927:JI852029 TE851927:TE852029 ADA851927:ADA852029 AMW851927:AMW852029 AWS851927:AWS852029 BGO851927:BGO852029 BQK851927:BQK852029 CAG851927:CAG852029 CKC851927:CKC852029 CTY851927:CTY852029 DDU851927:DDU852029 DNQ851927:DNQ852029 DXM851927:DXM852029 EHI851927:EHI852029 ERE851927:ERE852029 FBA851927:FBA852029 FKW851927:FKW852029 FUS851927:FUS852029 GEO851927:GEO852029 GOK851927:GOK852029 GYG851927:GYG852029 HIC851927:HIC852029 HRY851927:HRY852029 IBU851927:IBU852029 ILQ851927:ILQ852029 IVM851927:IVM852029 JFI851927:JFI852029 JPE851927:JPE852029 JZA851927:JZA852029 KIW851927:KIW852029 KSS851927:KSS852029 LCO851927:LCO852029 LMK851927:LMK852029 LWG851927:LWG852029 MGC851927:MGC852029 MPY851927:MPY852029 MZU851927:MZU852029 NJQ851927:NJQ852029 NTM851927:NTM852029 ODI851927:ODI852029 ONE851927:ONE852029 OXA851927:OXA852029 PGW851927:PGW852029 PQS851927:PQS852029 QAO851927:QAO852029 QKK851927:QKK852029 QUG851927:QUG852029 REC851927:REC852029 RNY851927:RNY852029 RXU851927:RXU852029 SHQ851927:SHQ852029 SRM851927:SRM852029 TBI851927:TBI852029 TLE851927:TLE852029 TVA851927:TVA852029 UEW851927:UEW852029 UOS851927:UOS852029 UYO851927:UYO852029 VIK851927:VIK852029 VSG851927:VSG852029 WCC851927:WCC852029 WLY851927:WLY852029 WVU851927:WVU852029 N917463:N917565 JI917463:JI917565 TE917463:TE917565 ADA917463:ADA917565 AMW917463:AMW917565 AWS917463:AWS917565 BGO917463:BGO917565 BQK917463:BQK917565 CAG917463:CAG917565 CKC917463:CKC917565 CTY917463:CTY917565 DDU917463:DDU917565 DNQ917463:DNQ917565 DXM917463:DXM917565 EHI917463:EHI917565 ERE917463:ERE917565 FBA917463:FBA917565 FKW917463:FKW917565 FUS917463:FUS917565 GEO917463:GEO917565 GOK917463:GOK917565 GYG917463:GYG917565 HIC917463:HIC917565 HRY917463:HRY917565 IBU917463:IBU917565 ILQ917463:ILQ917565 IVM917463:IVM917565 JFI917463:JFI917565 JPE917463:JPE917565 JZA917463:JZA917565 KIW917463:KIW917565 KSS917463:KSS917565 LCO917463:LCO917565 LMK917463:LMK917565 LWG917463:LWG917565 MGC917463:MGC917565 MPY917463:MPY917565 MZU917463:MZU917565 NJQ917463:NJQ917565 NTM917463:NTM917565 ODI917463:ODI917565 ONE917463:ONE917565 OXA917463:OXA917565 PGW917463:PGW917565 PQS917463:PQS917565 QAO917463:QAO917565 QKK917463:QKK917565 QUG917463:QUG917565 REC917463:REC917565 RNY917463:RNY917565 RXU917463:RXU917565 SHQ917463:SHQ917565 SRM917463:SRM917565 TBI917463:TBI917565 TLE917463:TLE917565 TVA917463:TVA917565 UEW917463:UEW917565 UOS917463:UOS917565 UYO917463:UYO917565 VIK917463:VIK917565 VSG917463:VSG917565 WCC917463:WCC917565 WLY917463:WLY917565 WVU917463:WVU917565 N982999:N983101 JI982999:JI983101 TE982999:TE983101 ADA982999:ADA983101 AMW982999:AMW983101 AWS982999:AWS983101 BGO982999:BGO983101 BQK982999:BQK983101 CAG982999:CAG983101 CKC982999:CKC983101 CTY982999:CTY983101 DDU982999:DDU983101 DNQ982999:DNQ983101 DXM982999:DXM983101 EHI982999:EHI983101 ERE982999:ERE983101 FBA982999:FBA983101 FKW982999:FKW983101 FUS982999:FUS983101 GEO982999:GEO983101 GOK982999:GOK983101 GYG982999:GYG983101 HIC982999:HIC983101 HRY982999:HRY983101 IBU982999:IBU983101 ILQ982999:ILQ983101 IVM982999:IVM983101 JFI982999:JFI983101 JPE982999:JPE983101 JZA982999:JZA983101 KIW982999:KIW983101 KSS982999:KSS983101 LCO982999:LCO983101 LMK982999:LMK983101 LWG982999:LWG983101 MGC982999:MGC983101 MPY982999:MPY983101 MZU982999:MZU983101 NJQ982999:NJQ983101 NTM982999:NTM983101 ODI982999:ODI983101 ONE982999:ONE983101 OXA982999:OXA983101 PGW982999:PGW983101 PQS982999:PQS983101 QAO982999:QAO983101 QKK982999:QKK983101 QUG982999:QUG983101 REC982999:REC983101 RNY982999:RNY983101 RXU982999:RXU983101 SHQ982999:SHQ983101 SRM982999:SRM983101 TBI982999:TBI983101 TLE982999:TLE983101 TVA982999:TVA983101 UEW982999:UEW983101 UOS982999:UOS983101 UYO982999:UYO983101 VIK982999:VIK983101 VSG982999:VSG983101 WCC982999:WCC983101 WVU14:WVU61 WLY14:WLY61 WCC14:WCC61 VSG14:VSG61 VIK14:VIK61 UYO14:UYO61 UOS14:UOS61 UEW14:UEW61 TVA14:TVA61 TLE14:TLE61 TBI14:TBI61 SRM14:SRM61 SHQ14:SHQ61 RXU14:RXU61 RNY14:RNY61 REC14:REC61 QUG14:QUG61 QKK14:QKK61 QAO14:QAO61 PQS14:PQS61 PGW14:PGW61 OXA14:OXA61 ONE14:ONE61 ODI14:ODI61 NTM14:NTM61 NJQ14:NJQ61 MZU14:MZU61 MPY14:MPY61 MGC14:MGC61 LWG14:LWG61 LMK14:LMK61 LCO14:LCO61 KSS14:KSS61 KIW14:KIW61 JZA14:JZA61 JPE14:JPE61 JFI14:JFI61 IVM14:IVM61 ILQ14:ILQ61 IBU14:IBU61 HRY14:HRY61 HIC14:HIC61 GYG14:GYG61 GOK14:GOK61 GEO14:GEO61 FUS14:FUS61 FKW14:FKW61 FBA14:FBA61 ERE14:ERE61 EHI14:EHI61 DXM14:DXM61 DNQ14:DNQ61 DDU14:DDU61 CTY14:CTY61 CKC14:CKC61 CAG14:CAG61 BQK14:BQK61 BGO14:BGO61 AWS14:AWS61 AMW14:AMW61 ADA14:ADA61 TE14:TE61 JI14:JI61" xr:uid="{00000000-0002-0000-0700-000014000000}"/>
    <dataValidation allowBlank="1" showInputMessage="1" showErrorMessage="1" prompt="Written Work TOTAL Highest Possible Score" sqref="WVT982999:WVT983000 WLX982999:WLX983000 JH65495:JH65496 TD65495:TD65496 ACZ65495:ACZ65496 AMV65495:AMV65496 AWR65495:AWR65496 BGN65495:BGN65496 BQJ65495:BQJ65496 CAF65495:CAF65496 CKB65495:CKB65496 CTX65495:CTX65496 DDT65495:DDT65496 DNP65495:DNP65496 DXL65495:DXL65496 EHH65495:EHH65496 ERD65495:ERD65496 FAZ65495:FAZ65496 FKV65495:FKV65496 FUR65495:FUR65496 GEN65495:GEN65496 GOJ65495:GOJ65496 GYF65495:GYF65496 HIB65495:HIB65496 HRX65495:HRX65496 IBT65495:IBT65496 ILP65495:ILP65496 IVL65495:IVL65496 JFH65495:JFH65496 JPD65495:JPD65496 JYZ65495:JYZ65496 KIV65495:KIV65496 KSR65495:KSR65496 LCN65495:LCN65496 LMJ65495:LMJ65496 LWF65495:LWF65496 MGB65495:MGB65496 MPX65495:MPX65496 MZT65495:MZT65496 NJP65495:NJP65496 NTL65495:NTL65496 ODH65495:ODH65496 OND65495:OND65496 OWZ65495:OWZ65496 PGV65495:PGV65496 PQR65495:PQR65496 QAN65495:QAN65496 QKJ65495:QKJ65496 QUF65495:QUF65496 REB65495:REB65496 RNX65495:RNX65496 RXT65495:RXT65496 SHP65495:SHP65496 SRL65495:SRL65496 TBH65495:TBH65496 TLD65495:TLD65496 TUZ65495:TUZ65496 UEV65495:UEV65496 UOR65495:UOR65496 UYN65495:UYN65496 VIJ65495:VIJ65496 VSF65495:VSF65496 WCB65495:WCB65496 WLX65495:WLX65496 WVT65495:WVT65496 JH131031:JH131032 TD131031:TD131032 ACZ131031:ACZ131032 AMV131031:AMV131032 AWR131031:AWR131032 BGN131031:BGN131032 BQJ131031:BQJ131032 CAF131031:CAF131032 CKB131031:CKB131032 CTX131031:CTX131032 DDT131031:DDT131032 DNP131031:DNP131032 DXL131031:DXL131032 EHH131031:EHH131032 ERD131031:ERD131032 FAZ131031:FAZ131032 FKV131031:FKV131032 FUR131031:FUR131032 GEN131031:GEN131032 GOJ131031:GOJ131032 GYF131031:GYF131032 HIB131031:HIB131032 HRX131031:HRX131032 IBT131031:IBT131032 ILP131031:ILP131032 IVL131031:IVL131032 JFH131031:JFH131032 JPD131031:JPD131032 JYZ131031:JYZ131032 KIV131031:KIV131032 KSR131031:KSR131032 LCN131031:LCN131032 LMJ131031:LMJ131032 LWF131031:LWF131032 MGB131031:MGB131032 MPX131031:MPX131032 MZT131031:MZT131032 NJP131031:NJP131032 NTL131031:NTL131032 ODH131031:ODH131032 OND131031:OND131032 OWZ131031:OWZ131032 PGV131031:PGV131032 PQR131031:PQR131032 QAN131031:QAN131032 QKJ131031:QKJ131032 QUF131031:QUF131032 REB131031:REB131032 RNX131031:RNX131032 RXT131031:RXT131032 SHP131031:SHP131032 SRL131031:SRL131032 TBH131031:TBH131032 TLD131031:TLD131032 TUZ131031:TUZ131032 UEV131031:UEV131032 UOR131031:UOR131032 UYN131031:UYN131032 VIJ131031:VIJ131032 VSF131031:VSF131032 WCB131031:WCB131032 WLX131031:WLX131032 WVT131031:WVT131032 JH196567:JH196568 TD196567:TD196568 ACZ196567:ACZ196568 AMV196567:AMV196568 AWR196567:AWR196568 BGN196567:BGN196568 BQJ196567:BQJ196568 CAF196567:CAF196568 CKB196567:CKB196568 CTX196567:CTX196568 DDT196567:DDT196568 DNP196567:DNP196568 DXL196567:DXL196568 EHH196567:EHH196568 ERD196567:ERD196568 FAZ196567:FAZ196568 FKV196567:FKV196568 FUR196567:FUR196568 GEN196567:GEN196568 GOJ196567:GOJ196568 GYF196567:GYF196568 HIB196567:HIB196568 HRX196567:HRX196568 IBT196567:IBT196568 ILP196567:ILP196568 IVL196567:IVL196568 JFH196567:JFH196568 JPD196567:JPD196568 JYZ196567:JYZ196568 KIV196567:KIV196568 KSR196567:KSR196568 LCN196567:LCN196568 LMJ196567:LMJ196568 LWF196567:LWF196568 MGB196567:MGB196568 MPX196567:MPX196568 MZT196567:MZT196568 NJP196567:NJP196568 NTL196567:NTL196568 ODH196567:ODH196568 OND196567:OND196568 OWZ196567:OWZ196568 PGV196567:PGV196568 PQR196567:PQR196568 QAN196567:QAN196568 QKJ196567:QKJ196568 QUF196567:QUF196568 REB196567:REB196568 RNX196567:RNX196568 RXT196567:RXT196568 SHP196567:SHP196568 SRL196567:SRL196568 TBH196567:TBH196568 TLD196567:TLD196568 TUZ196567:TUZ196568 UEV196567:UEV196568 UOR196567:UOR196568 UYN196567:UYN196568 VIJ196567:VIJ196568 VSF196567:VSF196568 WCB196567:WCB196568 WLX196567:WLX196568 WVT196567:WVT196568 JH262103:JH262104 TD262103:TD262104 ACZ262103:ACZ262104 AMV262103:AMV262104 AWR262103:AWR262104 BGN262103:BGN262104 BQJ262103:BQJ262104 CAF262103:CAF262104 CKB262103:CKB262104 CTX262103:CTX262104 DDT262103:DDT262104 DNP262103:DNP262104 DXL262103:DXL262104 EHH262103:EHH262104 ERD262103:ERD262104 FAZ262103:FAZ262104 FKV262103:FKV262104 FUR262103:FUR262104 GEN262103:GEN262104 GOJ262103:GOJ262104 GYF262103:GYF262104 HIB262103:HIB262104 HRX262103:HRX262104 IBT262103:IBT262104 ILP262103:ILP262104 IVL262103:IVL262104 JFH262103:JFH262104 JPD262103:JPD262104 JYZ262103:JYZ262104 KIV262103:KIV262104 KSR262103:KSR262104 LCN262103:LCN262104 LMJ262103:LMJ262104 LWF262103:LWF262104 MGB262103:MGB262104 MPX262103:MPX262104 MZT262103:MZT262104 NJP262103:NJP262104 NTL262103:NTL262104 ODH262103:ODH262104 OND262103:OND262104 OWZ262103:OWZ262104 PGV262103:PGV262104 PQR262103:PQR262104 QAN262103:QAN262104 QKJ262103:QKJ262104 QUF262103:QUF262104 REB262103:REB262104 RNX262103:RNX262104 RXT262103:RXT262104 SHP262103:SHP262104 SRL262103:SRL262104 TBH262103:TBH262104 TLD262103:TLD262104 TUZ262103:TUZ262104 UEV262103:UEV262104 UOR262103:UOR262104 UYN262103:UYN262104 VIJ262103:VIJ262104 VSF262103:VSF262104 WCB262103:WCB262104 WLX262103:WLX262104 WVT262103:WVT262104 JH327639:JH327640 TD327639:TD327640 ACZ327639:ACZ327640 AMV327639:AMV327640 AWR327639:AWR327640 BGN327639:BGN327640 BQJ327639:BQJ327640 CAF327639:CAF327640 CKB327639:CKB327640 CTX327639:CTX327640 DDT327639:DDT327640 DNP327639:DNP327640 DXL327639:DXL327640 EHH327639:EHH327640 ERD327639:ERD327640 FAZ327639:FAZ327640 FKV327639:FKV327640 FUR327639:FUR327640 GEN327639:GEN327640 GOJ327639:GOJ327640 GYF327639:GYF327640 HIB327639:HIB327640 HRX327639:HRX327640 IBT327639:IBT327640 ILP327639:ILP327640 IVL327639:IVL327640 JFH327639:JFH327640 JPD327639:JPD327640 JYZ327639:JYZ327640 KIV327639:KIV327640 KSR327639:KSR327640 LCN327639:LCN327640 LMJ327639:LMJ327640 LWF327639:LWF327640 MGB327639:MGB327640 MPX327639:MPX327640 MZT327639:MZT327640 NJP327639:NJP327640 NTL327639:NTL327640 ODH327639:ODH327640 OND327639:OND327640 OWZ327639:OWZ327640 PGV327639:PGV327640 PQR327639:PQR327640 QAN327639:QAN327640 QKJ327639:QKJ327640 QUF327639:QUF327640 REB327639:REB327640 RNX327639:RNX327640 RXT327639:RXT327640 SHP327639:SHP327640 SRL327639:SRL327640 TBH327639:TBH327640 TLD327639:TLD327640 TUZ327639:TUZ327640 UEV327639:UEV327640 UOR327639:UOR327640 UYN327639:UYN327640 VIJ327639:VIJ327640 VSF327639:VSF327640 WCB327639:WCB327640 WLX327639:WLX327640 WVT327639:WVT327640 JH393175:JH393176 TD393175:TD393176 ACZ393175:ACZ393176 AMV393175:AMV393176 AWR393175:AWR393176 BGN393175:BGN393176 BQJ393175:BQJ393176 CAF393175:CAF393176 CKB393175:CKB393176 CTX393175:CTX393176 DDT393175:DDT393176 DNP393175:DNP393176 DXL393175:DXL393176 EHH393175:EHH393176 ERD393175:ERD393176 FAZ393175:FAZ393176 FKV393175:FKV393176 FUR393175:FUR393176 GEN393175:GEN393176 GOJ393175:GOJ393176 GYF393175:GYF393176 HIB393175:HIB393176 HRX393175:HRX393176 IBT393175:IBT393176 ILP393175:ILP393176 IVL393175:IVL393176 JFH393175:JFH393176 JPD393175:JPD393176 JYZ393175:JYZ393176 KIV393175:KIV393176 KSR393175:KSR393176 LCN393175:LCN393176 LMJ393175:LMJ393176 LWF393175:LWF393176 MGB393175:MGB393176 MPX393175:MPX393176 MZT393175:MZT393176 NJP393175:NJP393176 NTL393175:NTL393176 ODH393175:ODH393176 OND393175:OND393176 OWZ393175:OWZ393176 PGV393175:PGV393176 PQR393175:PQR393176 QAN393175:QAN393176 QKJ393175:QKJ393176 QUF393175:QUF393176 REB393175:REB393176 RNX393175:RNX393176 RXT393175:RXT393176 SHP393175:SHP393176 SRL393175:SRL393176 TBH393175:TBH393176 TLD393175:TLD393176 TUZ393175:TUZ393176 UEV393175:UEV393176 UOR393175:UOR393176 UYN393175:UYN393176 VIJ393175:VIJ393176 VSF393175:VSF393176 WCB393175:WCB393176 WLX393175:WLX393176 WVT393175:WVT393176 JH458711:JH458712 TD458711:TD458712 ACZ458711:ACZ458712 AMV458711:AMV458712 AWR458711:AWR458712 BGN458711:BGN458712 BQJ458711:BQJ458712 CAF458711:CAF458712 CKB458711:CKB458712 CTX458711:CTX458712 DDT458711:DDT458712 DNP458711:DNP458712 DXL458711:DXL458712 EHH458711:EHH458712 ERD458711:ERD458712 FAZ458711:FAZ458712 FKV458711:FKV458712 FUR458711:FUR458712 GEN458711:GEN458712 GOJ458711:GOJ458712 GYF458711:GYF458712 HIB458711:HIB458712 HRX458711:HRX458712 IBT458711:IBT458712 ILP458711:ILP458712 IVL458711:IVL458712 JFH458711:JFH458712 JPD458711:JPD458712 JYZ458711:JYZ458712 KIV458711:KIV458712 KSR458711:KSR458712 LCN458711:LCN458712 LMJ458711:LMJ458712 LWF458711:LWF458712 MGB458711:MGB458712 MPX458711:MPX458712 MZT458711:MZT458712 NJP458711:NJP458712 NTL458711:NTL458712 ODH458711:ODH458712 OND458711:OND458712 OWZ458711:OWZ458712 PGV458711:PGV458712 PQR458711:PQR458712 QAN458711:QAN458712 QKJ458711:QKJ458712 QUF458711:QUF458712 REB458711:REB458712 RNX458711:RNX458712 RXT458711:RXT458712 SHP458711:SHP458712 SRL458711:SRL458712 TBH458711:TBH458712 TLD458711:TLD458712 TUZ458711:TUZ458712 UEV458711:UEV458712 UOR458711:UOR458712 UYN458711:UYN458712 VIJ458711:VIJ458712 VSF458711:VSF458712 WCB458711:WCB458712 WLX458711:WLX458712 WVT458711:WVT458712 JH524247:JH524248 TD524247:TD524248 ACZ524247:ACZ524248 AMV524247:AMV524248 AWR524247:AWR524248 BGN524247:BGN524248 BQJ524247:BQJ524248 CAF524247:CAF524248 CKB524247:CKB524248 CTX524247:CTX524248 DDT524247:DDT524248 DNP524247:DNP524248 DXL524247:DXL524248 EHH524247:EHH524248 ERD524247:ERD524248 FAZ524247:FAZ524248 FKV524247:FKV524248 FUR524247:FUR524248 GEN524247:GEN524248 GOJ524247:GOJ524248 GYF524247:GYF524248 HIB524247:HIB524248 HRX524247:HRX524248 IBT524247:IBT524248 ILP524247:ILP524248 IVL524247:IVL524248 JFH524247:JFH524248 JPD524247:JPD524248 JYZ524247:JYZ524248 KIV524247:KIV524248 KSR524247:KSR524248 LCN524247:LCN524248 LMJ524247:LMJ524248 LWF524247:LWF524248 MGB524247:MGB524248 MPX524247:MPX524248 MZT524247:MZT524248 NJP524247:NJP524248 NTL524247:NTL524248 ODH524247:ODH524248 OND524247:OND524248 OWZ524247:OWZ524248 PGV524247:PGV524248 PQR524247:PQR524248 QAN524247:QAN524248 QKJ524247:QKJ524248 QUF524247:QUF524248 REB524247:REB524248 RNX524247:RNX524248 RXT524247:RXT524248 SHP524247:SHP524248 SRL524247:SRL524248 TBH524247:TBH524248 TLD524247:TLD524248 TUZ524247:TUZ524248 UEV524247:UEV524248 UOR524247:UOR524248 UYN524247:UYN524248 VIJ524247:VIJ524248 VSF524247:VSF524248 WCB524247:WCB524248 WLX524247:WLX524248 WVT524247:WVT524248 JH589783:JH589784 TD589783:TD589784 ACZ589783:ACZ589784 AMV589783:AMV589784 AWR589783:AWR589784 BGN589783:BGN589784 BQJ589783:BQJ589784 CAF589783:CAF589784 CKB589783:CKB589784 CTX589783:CTX589784 DDT589783:DDT589784 DNP589783:DNP589784 DXL589783:DXL589784 EHH589783:EHH589784 ERD589783:ERD589784 FAZ589783:FAZ589784 FKV589783:FKV589784 FUR589783:FUR589784 GEN589783:GEN589784 GOJ589783:GOJ589784 GYF589783:GYF589784 HIB589783:HIB589784 HRX589783:HRX589784 IBT589783:IBT589784 ILP589783:ILP589784 IVL589783:IVL589784 JFH589783:JFH589784 JPD589783:JPD589784 JYZ589783:JYZ589784 KIV589783:KIV589784 KSR589783:KSR589784 LCN589783:LCN589784 LMJ589783:LMJ589784 LWF589783:LWF589784 MGB589783:MGB589784 MPX589783:MPX589784 MZT589783:MZT589784 NJP589783:NJP589784 NTL589783:NTL589784 ODH589783:ODH589784 OND589783:OND589784 OWZ589783:OWZ589784 PGV589783:PGV589784 PQR589783:PQR589784 QAN589783:QAN589784 QKJ589783:QKJ589784 QUF589783:QUF589784 REB589783:REB589784 RNX589783:RNX589784 RXT589783:RXT589784 SHP589783:SHP589784 SRL589783:SRL589784 TBH589783:TBH589784 TLD589783:TLD589784 TUZ589783:TUZ589784 UEV589783:UEV589784 UOR589783:UOR589784 UYN589783:UYN589784 VIJ589783:VIJ589784 VSF589783:VSF589784 WCB589783:WCB589784 WLX589783:WLX589784 WVT589783:WVT589784 JH655319:JH655320 TD655319:TD655320 ACZ655319:ACZ655320 AMV655319:AMV655320 AWR655319:AWR655320 BGN655319:BGN655320 BQJ655319:BQJ655320 CAF655319:CAF655320 CKB655319:CKB655320 CTX655319:CTX655320 DDT655319:DDT655320 DNP655319:DNP655320 DXL655319:DXL655320 EHH655319:EHH655320 ERD655319:ERD655320 FAZ655319:FAZ655320 FKV655319:FKV655320 FUR655319:FUR655320 GEN655319:GEN655320 GOJ655319:GOJ655320 GYF655319:GYF655320 HIB655319:HIB655320 HRX655319:HRX655320 IBT655319:IBT655320 ILP655319:ILP655320 IVL655319:IVL655320 JFH655319:JFH655320 JPD655319:JPD655320 JYZ655319:JYZ655320 KIV655319:KIV655320 KSR655319:KSR655320 LCN655319:LCN655320 LMJ655319:LMJ655320 LWF655319:LWF655320 MGB655319:MGB655320 MPX655319:MPX655320 MZT655319:MZT655320 NJP655319:NJP655320 NTL655319:NTL655320 ODH655319:ODH655320 OND655319:OND655320 OWZ655319:OWZ655320 PGV655319:PGV655320 PQR655319:PQR655320 QAN655319:QAN655320 QKJ655319:QKJ655320 QUF655319:QUF655320 REB655319:REB655320 RNX655319:RNX655320 RXT655319:RXT655320 SHP655319:SHP655320 SRL655319:SRL655320 TBH655319:TBH655320 TLD655319:TLD655320 TUZ655319:TUZ655320 UEV655319:UEV655320 UOR655319:UOR655320 UYN655319:UYN655320 VIJ655319:VIJ655320 VSF655319:VSF655320 WCB655319:WCB655320 WLX655319:WLX655320 WVT655319:WVT655320 JH720855:JH720856 TD720855:TD720856 ACZ720855:ACZ720856 AMV720855:AMV720856 AWR720855:AWR720856 BGN720855:BGN720856 BQJ720855:BQJ720856 CAF720855:CAF720856 CKB720855:CKB720856 CTX720855:CTX720856 DDT720855:DDT720856 DNP720855:DNP720856 DXL720855:DXL720856 EHH720855:EHH720856 ERD720855:ERD720856 FAZ720855:FAZ720856 FKV720855:FKV720856 FUR720855:FUR720856 GEN720855:GEN720856 GOJ720855:GOJ720856 GYF720855:GYF720856 HIB720855:HIB720856 HRX720855:HRX720856 IBT720855:IBT720856 ILP720855:ILP720856 IVL720855:IVL720856 JFH720855:JFH720856 JPD720855:JPD720856 JYZ720855:JYZ720856 KIV720855:KIV720856 KSR720855:KSR720856 LCN720855:LCN720856 LMJ720855:LMJ720856 LWF720855:LWF720856 MGB720855:MGB720856 MPX720855:MPX720856 MZT720855:MZT720856 NJP720855:NJP720856 NTL720855:NTL720856 ODH720855:ODH720856 OND720855:OND720856 OWZ720855:OWZ720856 PGV720855:PGV720856 PQR720855:PQR720856 QAN720855:QAN720856 QKJ720855:QKJ720856 QUF720855:QUF720856 REB720855:REB720856 RNX720855:RNX720856 RXT720855:RXT720856 SHP720855:SHP720856 SRL720855:SRL720856 TBH720855:TBH720856 TLD720855:TLD720856 TUZ720855:TUZ720856 UEV720855:UEV720856 UOR720855:UOR720856 UYN720855:UYN720856 VIJ720855:VIJ720856 VSF720855:VSF720856 WCB720855:WCB720856 WLX720855:WLX720856 WVT720855:WVT720856 JH786391:JH786392 TD786391:TD786392 ACZ786391:ACZ786392 AMV786391:AMV786392 AWR786391:AWR786392 BGN786391:BGN786392 BQJ786391:BQJ786392 CAF786391:CAF786392 CKB786391:CKB786392 CTX786391:CTX786392 DDT786391:DDT786392 DNP786391:DNP786392 DXL786391:DXL786392 EHH786391:EHH786392 ERD786391:ERD786392 FAZ786391:FAZ786392 FKV786391:FKV786392 FUR786391:FUR786392 GEN786391:GEN786392 GOJ786391:GOJ786392 GYF786391:GYF786392 HIB786391:HIB786392 HRX786391:HRX786392 IBT786391:IBT786392 ILP786391:ILP786392 IVL786391:IVL786392 JFH786391:JFH786392 JPD786391:JPD786392 JYZ786391:JYZ786392 KIV786391:KIV786392 KSR786391:KSR786392 LCN786391:LCN786392 LMJ786391:LMJ786392 LWF786391:LWF786392 MGB786391:MGB786392 MPX786391:MPX786392 MZT786391:MZT786392 NJP786391:NJP786392 NTL786391:NTL786392 ODH786391:ODH786392 OND786391:OND786392 OWZ786391:OWZ786392 PGV786391:PGV786392 PQR786391:PQR786392 QAN786391:QAN786392 QKJ786391:QKJ786392 QUF786391:QUF786392 REB786391:REB786392 RNX786391:RNX786392 RXT786391:RXT786392 SHP786391:SHP786392 SRL786391:SRL786392 TBH786391:TBH786392 TLD786391:TLD786392 TUZ786391:TUZ786392 UEV786391:UEV786392 UOR786391:UOR786392 UYN786391:UYN786392 VIJ786391:VIJ786392 VSF786391:VSF786392 WCB786391:WCB786392 WLX786391:WLX786392 WVT786391:WVT786392 JH851927:JH851928 TD851927:TD851928 ACZ851927:ACZ851928 AMV851927:AMV851928 AWR851927:AWR851928 BGN851927:BGN851928 BQJ851927:BQJ851928 CAF851927:CAF851928 CKB851927:CKB851928 CTX851927:CTX851928 DDT851927:DDT851928 DNP851927:DNP851928 DXL851927:DXL851928 EHH851927:EHH851928 ERD851927:ERD851928 FAZ851927:FAZ851928 FKV851927:FKV851928 FUR851927:FUR851928 GEN851927:GEN851928 GOJ851927:GOJ851928 GYF851927:GYF851928 HIB851927:HIB851928 HRX851927:HRX851928 IBT851927:IBT851928 ILP851927:ILP851928 IVL851927:IVL851928 JFH851927:JFH851928 JPD851927:JPD851928 JYZ851927:JYZ851928 KIV851927:KIV851928 KSR851927:KSR851928 LCN851927:LCN851928 LMJ851927:LMJ851928 LWF851927:LWF851928 MGB851927:MGB851928 MPX851927:MPX851928 MZT851927:MZT851928 NJP851927:NJP851928 NTL851927:NTL851928 ODH851927:ODH851928 OND851927:OND851928 OWZ851927:OWZ851928 PGV851927:PGV851928 PQR851927:PQR851928 QAN851927:QAN851928 QKJ851927:QKJ851928 QUF851927:QUF851928 REB851927:REB851928 RNX851927:RNX851928 RXT851927:RXT851928 SHP851927:SHP851928 SRL851927:SRL851928 TBH851927:TBH851928 TLD851927:TLD851928 TUZ851927:TUZ851928 UEV851927:UEV851928 UOR851927:UOR851928 UYN851927:UYN851928 VIJ851927:VIJ851928 VSF851927:VSF851928 WCB851927:WCB851928 WLX851927:WLX851928 WVT851927:WVT851928 JH917463:JH917464 TD917463:TD917464 ACZ917463:ACZ917464 AMV917463:AMV917464 AWR917463:AWR917464 BGN917463:BGN917464 BQJ917463:BQJ917464 CAF917463:CAF917464 CKB917463:CKB917464 CTX917463:CTX917464 DDT917463:DDT917464 DNP917463:DNP917464 DXL917463:DXL917464 EHH917463:EHH917464 ERD917463:ERD917464 FAZ917463:FAZ917464 FKV917463:FKV917464 FUR917463:FUR917464 GEN917463:GEN917464 GOJ917463:GOJ917464 GYF917463:GYF917464 HIB917463:HIB917464 HRX917463:HRX917464 IBT917463:IBT917464 ILP917463:ILP917464 IVL917463:IVL917464 JFH917463:JFH917464 JPD917463:JPD917464 JYZ917463:JYZ917464 KIV917463:KIV917464 KSR917463:KSR917464 LCN917463:LCN917464 LMJ917463:LMJ917464 LWF917463:LWF917464 MGB917463:MGB917464 MPX917463:MPX917464 MZT917463:MZT917464 NJP917463:NJP917464 NTL917463:NTL917464 ODH917463:ODH917464 OND917463:OND917464 OWZ917463:OWZ917464 PGV917463:PGV917464 PQR917463:PQR917464 QAN917463:QAN917464 QKJ917463:QKJ917464 QUF917463:QUF917464 REB917463:REB917464 RNX917463:RNX917464 RXT917463:RXT917464 SHP917463:SHP917464 SRL917463:SRL917464 TBH917463:TBH917464 TLD917463:TLD917464 TUZ917463:TUZ917464 UEV917463:UEV917464 UOR917463:UOR917464 UYN917463:UYN917464 VIJ917463:VIJ917464 VSF917463:VSF917464 WCB917463:WCB917464 WLX917463:WLX917464 WVT917463:WVT917464 JH982999:JH983000 TD982999:TD983000 ACZ982999:ACZ983000 AMV982999:AMV983000 AWR982999:AWR983000 BGN982999:BGN983000 BQJ982999:BQJ983000 CAF982999:CAF983000 CKB982999:CKB983000 CTX982999:CTX983000 DDT982999:DDT983000 DNP982999:DNP983000 DXL982999:DXL983000 EHH982999:EHH983000 ERD982999:ERD983000 FAZ982999:FAZ983000 FKV982999:FKV983000 FUR982999:FUR983000 GEN982999:GEN983000 GOJ982999:GOJ983000 GYF982999:GYF983000 HIB982999:HIB983000 HRX982999:HRX983000 IBT982999:IBT983000 ILP982999:ILP983000 IVL982999:IVL983000 JFH982999:JFH983000 JPD982999:JPD983000 JYZ982999:JYZ983000 KIV982999:KIV983000 KSR982999:KSR983000 LCN982999:LCN983000 LMJ982999:LMJ983000 LWF982999:LWF983000 MGB982999:MGB983000 MPX982999:MPX983000 MZT982999:MZT983000 NJP982999:NJP983000 NTL982999:NTL983000 ODH982999:ODH983000 OND982999:OND983000 OWZ982999:OWZ983000 PGV982999:PGV983000 PQR982999:PQR983000 QAN982999:QAN983000 QKJ982999:QKJ983000 QUF982999:QUF983000 REB982999:REB983000 RNX982999:RNX983000 RXT982999:RXT983000 SHP982999:SHP983000 SRL982999:SRL983000 TBH982999:TBH983000 TLD982999:TLD983000 TUZ982999:TUZ983000 UEV982999:UEV983000 UOR982999:UOR983000 UYN982999:UYN983000 VIJ982999:VIJ983000 VSF982999:VSF983000 WCB982999:WCB983000" xr:uid="{00000000-0002-0000-0700-000015000000}"/>
    <dataValidation allowBlank="1" showInputMessage="1" showErrorMessage="1" prompt="Written work total raw score" sqref="WVT983001:WVT983101 WLX983001:WLX983101 JH65497:JH65597 TD65497:TD65597 ACZ65497:ACZ65597 AMV65497:AMV65597 AWR65497:AWR65597 BGN65497:BGN65597 BQJ65497:BQJ65597 CAF65497:CAF65597 CKB65497:CKB65597 CTX65497:CTX65597 DDT65497:DDT65597 DNP65497:DNP65597 DXL65497:DXL65597 EHH65497:EHH65597 ERD65497:ERD65597 FAZ65497:FAZ65597 FKV65497:FKV65597 FUR65497:FUR65597 GEN65497:GEN65597 GOJ65497:GOJ65597 GYF65497:GYF65597 HIB65497:HIB65597 HRX65497:HRX65597 IBT65497:IBT65597 ILP65497:ILP65597 IVL65497:IVL65597 JFH65497:JFH65597 JPD65497:JPD65597 JYZ65497:JYZ65597 KIV65497:KIV65597 KSR65497:KSR65597 LCN65497:LCN65597 LMJ65497:LMJ65597 LWF65497:LWF65597 MGB65497:MGB65597 MPX65497:MPX65597 MZT65497:MZT65597 NJP65497:NJP65597 NTL65497:NTL65597 ODH65497:ODH65597 OND65497:OND65597 OWZ65497:OWZ65597 PGV65497:PGV65597 PQR65497:PQR65597 QAN65497:QAN65597 QKJ65497:QKJ65597 QUF65497:QUF65597 REB65497:REB65597 RNX65497:RNX65597 RXT65497:RXT65597 SHP65497:SHP65597 SRL65497:SRL65597 TBH65497:TBH65597 TLD65497:TLD65597 TUZ65497:TUZ65597 UEV65497:UEV65597 UOR65497:UOR65597 UYN65497:UYN65597 VIJ65497:VIJ65597 VSF65497:VSF65597 WCB65497:WCB65597 WLX65497:WLX65597 WVT65497:WVT65597 JH131033:JH131133 TD131033:TD131133 ACZ131033:ACZ131133 AMV131033:AMV131133 AWR131033:AWR131133 BGN131033:BGN131133 BQJ131033:BQJ131133 CAF131033:CAF131133 CKB131033:CKB131133 CTX131033:CTX131133 DDT131033:DDT131133 DNP131033:DNP131133 DXL131033:DXL131133 EHH131033:EHH131133 ERD131033:ERD131133 FAZ131033:FAZ131133 FKV131033:FKV131133 FUR131033:FUR131133 GEN131033:GEN131133 GOJ131033:GOJ131133 GYF131033:GYF131133 HIB131033:HIB131133 HRX131033:HRX131133 IBT131033:IBT131133 ILP131033:ILP131133 IVL131033:IVL131133 JFH131033:JFH131133 JPD131033:JPD131133 JYZ131033:JYZ131133 KIV131033:KIV131133 KSR131033:KSR131133 LCN131033:LCN131133 LMJ131033:LMJ131133 LWF131033:LWF131133 MGB131033:MGB131133 MPX131033:MPX131133 MZT131033:MZT131133 NJP131033:NJP131133 NTL131033:NTL131133 ODH131033:ODH131133 OND131033:OND131133 OWZ131033:OWZ131133 PGV131033:PGV131133 PQR131033:PQR131133 QAN131033:QAN131133 QKJ131033:QKJ131133 QUF131033:QUF131133 REB131033:REB131133 RNX131033:RNX131133 RXT131033:RXT131133 SHP131033:SHP131133 SRL131033:SRL131133 TBH131033:TBH131133 TLD131033:TLD131133 TUZ131033:TUZ131133 UEV131033:UEV131133 UOR131033:UOR131133 UYN131033:UYN131133 VIJ131033:VIJ131133 VSF131033:VSF131133 WCB131033:WCB131133 WLX131033:WLX131133 WVT131033:WVT131133 JH196569:JH196669 TD196569:TD196669 ACZ196569:ACZ196669 AMV196569:AMV196669 AWR196569:AWR196669 BGN196569:BGN196669 BQJ196569:BQJ196669 CAF196569:CAF196669 CKB196569:CKB196669 CTX196569:CTX196669 DDT196569:DDT196669 DNP196569:DNP196669 DXL196569:DXL196669 EHH196569:EHH196669 ERD196569:ERD196669 FAZ196569:FAZ196669 FKV196569:FKV196669 FUR196569:FUR196669 GEN196569:GEN196669 GOJ196569:GOJ196669 GYF196569:GYF196669 HIB196569:HIB196669 HRX196569:HRX196669 IBT196569:IBT196669 ILP196569:ILP196669 IVL196569:IVL196669 JFH196569:JFH196669 JPD196569:JPD196669 JYZ196569:JYZ196669 KIV196569:KIV196669 KSR196569:KSR196669 LCN196569:LCN196669 LMJ196569:LMJ196669 LWF196569:LWF196669 MGB196569:MGB196669 MPX196569:MPX196669 MZT196569:MZT196669 NJP196569:NJP196669 NTL196569:NTL196669 ODH196569:ODH196669 OND196569:OND196669 OWZ196569:OWZ196669 PGV196569:PGV196669 PQR196569:PQR196669 QAN196569:QAN196669 QKJ196569:QKJ196669 QUF196569:QUF196669 REB196569:REB196669 RNX196569:RNX196669 RXT196569:RXT196669 SHP196569:SHP196669 SRL196569:SRL196669 TBH196569:TBH196669 TLD196569:TLD196669 TUZ196569:TUZ196669 UEV196569:UEV196669 UOR196569:UOR196669 UYN196569:UYN196669 VIJ196569:VIJ196669 VSF196569:VSF196669 WCB196569:WCB196669 WLX196569:WLX196669 WVT196569:WVT196669 JH262105:JH262205 TD262105:TD262205 ACZ262105:ACZ262205 AMV262105:AMV262205 AWR262105:AWR262205 BGN262105:BGN262205 BQJ262105:BQJ262205 CAF262105:CAF262205 CKB262105:CKB262205 CTX262105:CTX262205 DDT262105:DDT262205 DNP262105:DNP262205 DXL262105:DXL262205 EHH262105:EHH262205 ERD262105:ERD262205 FAZ262105:FAZ262205 FKV262105:FKV262205 FUR262105:FUR262205 GEN262105:GEN262205 GOJ262105:GOJ262205 GYF262105:GYF262205 HIB262105:HIB262205 HRX262105:HRX262205 IBT262105:IBT262205 ILP262105:ILP262205 IVL262105:IVL262205 JFH262105:JFH262205 JPD262105:JPD262205 JYZ262105:JYZ262205 KIV262105:KIV262205 KSR262105:KSR262205 LCN262105:LCN262205 LMJ262105:LMJ262205 LWF262105:LWF262205 MGB262105:MGB262205 MPX262105:MPX262205 MZT262105:MZT262205 NJP262105:NJP262205 NTL262105:NTL262205 ODH262105:ODH262205 OND262105:OND262205 OWZ262105:OWZ262205 PGV262105:PGV262205 PQR262105:PQR262205 QAN262105:QAN262205 QKJ262105:QKJ262205 QUF262105:QUF262205 REB262105:REB262205 RNX262105:RNX262205 RXT262105:RXT262205 SHP262105:SHP262205 SRL262105:SRL262205 TBH262105:TBH262205 TLD262105:TLD262205 TUZ262105:TUZ262205 UEV262105:UEV262205 UOR262105:UOR262205 UYN262105:UYN262205 VIJ262105:VIJ262205 VSF262105:VSF262205 WCB262105:WCB262205 WLX262105:WLX262205 WVT262105:WVT262205 JH327641:JH327741 TD327641:TD327741 ACZ327641:ACZ327741 AMV327641:AMV327741 AWR327641:AWR327741 BGN327641:BGN327741 BQJ327641:BQJ327741 CAF327641:CAF327741 CKB327641:CKB327741 CTX327641:CTX327741 DDT327641:DDT327741 DNP327641:DNP327741 DXL327641:DXL327741 EHH327641:EHH327741 ERD327641:ERD327741 FAZ327641:FAZ327741 FKV327641:FKV327741 FUR327641:FUR327741 GEN327641:GEN327741 GOJ327641:GOJ327741 GYF327641:GYF327741 HIB327641:HIB327741 HRX327641:HRX327741 IBT327641:IBT327741 ILP327641:ILP327741 IVL327641:IVL327741 JFH327641:JFH327741 JPD327641:JPD327741 JYZ327641:JYZ327741 KIV327641:KIV327741 KSR327641:KSR327741 LCN327641:LCN327741 LMJ327641:LMJ327741 LWF327641:LWF327741 MGB327641:MGB327741 MPX327641:MPX327741 MZT327641:MZT327741 NJP327641:NJP327741 NTL327641:NTL327741 ODH327641:ODH327741 OND327641:OND327741 OWZ327641:OWZ327741 PGV327641:PGV327741 PQR327641:PQR327741 QAN327641:QAN327741 QKJ327641:QKJ327741 QUF327641:QUF327741 REB327641:REB327741 RNX327641:RNX327741 RXT327641:RXT327741 SHP327641:SHP327741 SRL327641:SRL327741 TBH327641:TBH327741 TLD327641:TLD327741 TUZ327641:TUZ327741 UEV327641:UEV327741 UOR327641:UOR327741 UYN327641:UYN327741 VIJ327641:VIJ327741 VSF327641:VSF327741 WCB327641:WCB327741 WLX327641:WLX327741 WVT327641:WVT327741 JH393177:JH393277 TD393177:TD393277 ACZ393177:ACZ393277 AMV393177:AMV393277 AWR393177:AWR393277 BGN393177:BGN393277 BQJ393177:BQJ393277 CAF393177:CAF393277 CKB393177:CKB393277 CTX393177:CTX393277 DDT393177:DDT393277 DNP393177:DNP393277 DXL393177:DXL393277 EHH393177:EHH393277 ERD393177:ERD393277 FAZ393177:FAZ393277 FKV393177:FKV393277 FUR393177:FUR393277 GEN393177:GEN393277 GOJ393177:GOJ393277 GYF393177:GYF393277 HIB393177:HIB393277 HRX393177:HRX393277 IBT393177:IBT393277 ILP393177:ILP393277 IVL393177:IVL393277 JFH393177:JFH393277 JPD393177:JPD393277 JYZ393177:JYZ393277 KIV393177:KIV393277 KSR393177:KSR393277 LCN393177:LCN393277 LMJ393177:LMJ393277 LWF393177:LWF393277 MGB393177:MGB393277 MPX393177:MPX393277 MZT393177:MZT393277 NJP393177:NJP393277 NTL393177:NTL393277 ODH393177:ODH393277 OND393177:OND393277 OWZ393177:OWZ393277 PGV393177:PGV393277 PQR393177:PQR393277 QAN393177:QAN393277 QKJ393177:QKJ393277 QUF393177:QUF393277 REB393177:REB393277 RNX393177:RNX393277 RXT393177:RXT393277 SHP393177:SHP393277 SRL393177:SRL393277 TBH393177:TBH393277 TLD393177:TLD393277 TUZ393177:TUZ393277 UEV393177:UEV393277 UOR393177:UOR393277 UYN393177:UYN393277 VIJ393177:VIJ393277 VSF393177:VSF393277 WCB393177:WCB393277 WLX393177:WLX393277 WVT393177:WVT393277 JH458713:JH458813 TD458713:TD458813 ACZ458713:ACZ458813 AMV458713:AMV458813 AWR458713:AWR458813 BGN458713:BGN458813 BQJ458713:BQJ458813 CAF458713:CAF458813 CKB458713:CKB458813 CTX458713:CTX458813 DDT458713:DDT458813 DNP458713:DNP458813 DXL458713:DXL458813 EHH458713:EHH458813 ERD458713:ERD458813 FAZ458713:FAZ458813 FKV458713:FKV458813 FUR458713:FUR458813 GEN458713:GEN458813 GOJ458713:GOJ458813 GYF458713:GYF458813 HIB458713:HIB458813 HRX458713:HRX458813 IBT458713:IBT458813 ILP458713:ILP458813 IVL458713:IVL458813 JFH458713:JFH458813 JPD458713:JPD458813 JYZ458713:JYZ458813 KIV458713:KIV458813 KSR458713:KSR458813 LCN458713:LCN458813 LMJ458713:LMJ458813 LWF458713:LWF458813 MGB458713:MGB458813 MPX458713:MPX458813 MZT458713:MZT458813 NJP458713:NJP458813 NTL458713:NTL458813 ODH458713:ODH458813 OND458713:OND458813 OWZ458713:OWZ458813 PGV458713:PGV458813 PQR458713:PQR458813 QAN458713:QAN458813 QKJ458713:QKJ458813 QUF458713:QUF458813 REB458713:REB458813 RNX458713:RNX458813 RXT458713:RXT458813 SHP458713:SHP458813 SRL458713:SRL458813 TBH458713:TBH458813 TLD458713:TLD458813 TUZ458713:TUZ458813 UEV458713:UEV458813 UOR458713:UOR458813 UYN458713:UYN458813 VIJ458713:VIJ458813 VSF458713:VSF458813 WCB458713:WCB458813 WLX458713:WLX458813 WVT458713:WVT458813 JH524249:JH524349 TD524249:TD524349 ACZ524249:ACZ524349 AMV524249:AMV524349 AWR524249:AWR524349 BGN524249:BGN524349 BQJ524249:BQJ524349 CAF524249:CAF524349 CKB524249:CKB524349 CTX524249:CTX524349 DDT524249:DDT524349 DNP524249:DNP524349 DXL524249:DXL524349 EHH524249:EHH524349 ERD524249:ERD524349 FAZ524249:FAZ524349 FKV524249:FKV524349 FUR524249:FUR524349 GEN524249:GEN524349 GOJ524249:GOJ524349 GYF524249:GYF524349 HIB524249:HIB524349 HRX524249:HRX524349 IBT524249:IBT524349 ILP524249:ILP524349 IVL524249:IVL524349 JFH524249:JFH524349 JPD524249:JPD524349 JYZ524249:JYZ524349 KIV524249:KIV524349 KSR524249:KSR524349 LCN524249:LCN524349 LMJ524249:LMJ524349 LWF524249:LWF524349 MGB524249:MGB524349 MPX524249:MPX524349 MZT524249:MZT524349 NJP524249:NJP524349 NTL524249:NTL524349 ODH524249:ODH524349 OND524249:OND524349 OWZ524249:OWZ524349 PGV524249:PGV524349 PQR524249:PQR524349 QAN524249:QAN524349 QKJ524249:QKJ524349 QUF524249:QUF524349 REB524249:REB524349 RNX524249:RNX524349 RXT524249:RXT524349 SHP524249:SHP524349 SRL524249:SRL524349 TBH524249:TBH524349 TLD524249:TLD524349 TUZ524249:TUZ524349 UEV524249:UEV524349 UOR524249:UOR524349 UYN524249:UYN524349 VIJ524249:VIJ524349 VSF524249:VSF524349 WCB524249:WCB524349 WLX524249:WLX524349 WVT524249:WVT524349 JH589785:JH589885 TD589785:TD589885 ACZ589785:ACZ589885 AMV589785:AMV589885 AWR589785:AWR589885 BGN589785:BGN589885 BQJ589785:BQJ589885 CAF589785:CAF589885 CKB589785:CKB589885 CTX589785:CTX589885 DDT589785:DDT589885 DNP589785:DNP589885 DXL589785:DXL589885 EHH589785:EHH589885 ERD589785:ERD589885 FAZ589785:FAZ589885 FKV589785:FKV589885 FUR589785:FUR589885 GEN589785:GEN589885 GOJ589785:GOJ589885 GYF589785:GYF589885 HIB589785:HIB589885 HRX589785:HRX589885 IBT589785:IBT589885 ILP589785:ILP589885 IVL589785:IVL589885 JFH589785:JFH589885 JPD589785:JPD589885 JYZ589785:JYZ589885 KIV589785:KIV589885 KSR589785:KSR589885 LCN589785:LCN589885 LMJ589785:LMJ589885 LWF589785:LWF589885 MGB589785:MGB589885 MPX589785:MPX589885 MZT589785:MZT589885 NJP589785:NJP589885 NTL589785:NTL589885 ODH589785:ODH589885 OND589785:OND589885 OWZ589785:OWZ589885 PGV589785:PGV589885 PQR589785:PQR589885 QAN589785:QAN589885 QKJ589785:QKJ589885 QUF589785:QUF589885 REB589785:REB589885 RNX589785:RNX589885 RXT589785:RXT589885 SHP589785:SHP589885 SRL589785:SRL589885 TBH589785:TBH589885 TLD589785:TLD589885 TUZ589785:TUZ589885 UEV589785:UEV589885 UOR589785:UOR589885 UYN589785:UYN589885 VIJ589785:VIJ589885 VSF589785:VSF589885 WCB589785:WCB589885 WLX589785:WLX589885 WVT589785:WVT589885 JH655321:JH655421 TD655321:TD655421 ACZ655321:ACZ655421 AMV655321:AMV655421 AWR655321:AWR655421 BGN655321:BGN655421 BQJ655321:BQJ655421 CAF655321:CAF655421 CKB655321:CKB655421 CTX655321:CTX655421 DDT655321:DDT655421 DNP655321:DNP655421 DXL655321:DXL655421 EHH655321:EHH655421 ERD655321:ERD655421 FAZ655321:FAZ655421 FKV655321:FKV655421 FUR655321:FUR655421 GEN655321:GEN655421 GOJ655321:GOJ655421 GYF655321:GYF655421 HIB655321:HIB655421 HRX655321:HRX655421 IBT655321:IBT655421 ILP655321:ILP655421 IVL655321:IVL655421 JFH655321:JFH655421 JPD655321:JPD655421 JYZ655321:JYZ655421 KIV655321:KIV655421 KSR655321:KSR655421 LCN655321:LCN655421 LMJ655321:LMJ655421 LWF655321:LWF655421 MGB655321:MGB655421 MPX655321:MPX655421 MZT655321:MZT655421 NJP655321:NJP655421 NTL655321:NTL655421 ODH655321:ODH655421 OND655321:OND655421 OWZ655321:OWZ655421 PGV655321:PGV655421 PQR655321:PQR655421 QAN655321:QAN655421 QKJ655321:QKJ655421 QUF655321:QUF655421 REB655321:REB655421 RNX655321:RNX655421 RXT655321:RXT655421 SHP655321:SHP655421 SRL655321:SRL655421 TBH655321:TBH655421 TLD655321:TLD655421 TUZ655321:TUZ655421 UEV655321:UEV655421 UOR655321:UOR655421 UYN655321:UYN655421 VIJ655321:VIJ655421 VSF655321:VSF655421 WCB655321:WCB655421 WLX655321:WLX655421 WVT655321:WVT655421 JH720857:JH720957 TD720857:TD720957 ACZ720857:ACZ720957 AMV720857:AMV720957 AWR720857:AWR720957 BGN720857:BGN720957 BQJ720857:BQJ720957 CAF720857:CAF720957 CKB720857:CKB720957 CTX720857:CTX720957 DDT720857:DDT720957 DNP720857:DNP720957 DXL720857:DXL720957 EHH720857:EHH720957 ERD720857:ERD720957 FAZ720857:FAZ720957 FKV720857:FKV720957 FUR720857:FUR720957 GEN720857:GEN720957 GOJ720857:GOJ720957 GYF720857:GYF720957 HIB720857:HIB720957 HRX720857:HRX720957 IBT720857:IBT720957 ILP720857:ILP720957 IVL720857:IVL720957 JFH720857:JFH720957 JPD720857:JPD720957 JYZ720857:JYZ720957 KIV720857:KIV720957 KSR720857:KSR720957 LCN720857:LCN720957 LMJ720857:LMJ720957 LWF720857:LWF720957 MGB720857:MGB720957 MPX720857:MPX720957 MZT720857:MZT720957 NJP720857:NJP720957 NTL720857:NTL720957 ODH720857:ODH720957 OND720857:OND720957 OWZ720857:OWZ720957 PGV720857:PGV720957 PQR720857:PQR720957 QAN720857:QAN720957 QKJ720857:QKJ720957 QUF720857:QUF720957 REB720857:REB720957 RNX720857:RNX720957 RXT720857:RXT720957 SHP720857:SHP720957 SRL720857:SRL720957 TBH720857:TBH720957 TLD720857:TLD720957 TUZ720857:TUZ720957 UEV720857:UEV720957 UOR720857:UOR720957 UYN720857:UYN720957 VIJ720857:VIJ720957 VSF720857:VSF720957 WCB720857:WCB720957 WLX720857:WLX720957 WVT720857:WVT720957 JH786393:JH786493 TD786393:TD786493 ACZ786393:ACZ786493 AMV786393:AMV786493 AWR786393:AWR786493 BGN786393:BGN786493 BQJ786393:BQJ786493 CAF786393:CAF786493 CKB786393:CKB786493 CTX786393:CTX786493 DDT786393:DDT786493 DNP786393:DNP786493 DXL786393:DXL786493 EHH786393:EHH786493 ERD786393:ERD786493 FAZ786393:FAZ786493 FKV786393:FKV786493 FUR786393:FUR786493 GEN786393:GEN786493 GOJ786393:GOJ786493 GYF786393:GYF786493 HIB786393:HIB786493 HRX786393:HRX786493 IBT786393:IBT786493 ILP786393:ILP786493 IVL786393:IVL786493 JFH786393:JFH786493 JPD786393:JPD786493 JYZ786393:JYZ786493 KIV786393:KIV786493 KSR786393:KSR786493 LCN786393:LCN786493 LMJ786393:LMJ786493 LWF786393:LWF786493 MGB786393:MGB786493 MPX786393:MPX786493 MZT786393:MZT786493 NJP786393:NJP786493 NTL786393:NTL786493 ODH786393:ODH786493 OND786393:OND786493 OWZ786393:OWZ786493 PGV786393:PGV786493 PQR786393:PQR786493 QAN786393:QAN786493 QKJ786393:QKJ786493 QUF786393:QUF786493 REB786393:REB786493 RNX786393:RNX786493 RXT786393:RXT786493 SHP786393:SHP786493 SRL786393:SRL786493 TBH786393:TBH786493 TLD786393:TLD786493 TUZ786393:TUZ786493 UEV786393:UEV786493 UOR786393:UOR786493 UYN786393:UYN786493 VIJ786393:VIJ786493 VSF786393:VSF786493 WCB786393:WCB786493 WLX786393:WLX786493 WVT786393:WVT786493 JH851929:JH852029 TD851929:TD852029 ACZ851929:ACZ852029 AMV851929:AMV852029 AWR851929:AWR852029 BGN851929:BGN852029 BQJ851929:BQJ852029 CAF851929:CAF852029 CKB851929:CKB852029 CTX851929:CTX852029 DDT851929:DDT852029 DNP851929:DNP852029 DXL851929:DXL852029 EHH851929:EHH852029 ERD851929:ERD852029 FAZ851929:FAZ852029 FKV851929:FKV852029 FUR851929:FUR852029 GEN851929:GEN852029 GOJ851929:GOJ852029 GYF851929:GYF852029 HIB851929:HIB852029 HRX851929:HRX852029 IBT851929:IBT852029 ILP851929:ILP852029 IVL851929:IVL852029 JFH851929:JFH852029 JPD851929:JPD852029 JYZ851929:JYZ852029 KIV851929:KIV852029 KSR851929:KSR852029 LCN851929:LCN852029 LMJ851929:LMJ852029 LWF851929:LWF852029 MGB851929:MGB852029 MPX851929:MPX852029 MZT851929:MZT852029 NJP851929:NJP852029 NTL851929:NTL852029 ODH851929:ODH852029 OND851929:OND852029 OWZ851929:OWZ852029 PGV851929:PGV852029 PQR851929:PQR852029 QAN851929:QAN852029 QKJ851929:QKJ852029 QUF851929:QUF852029 REB851929:REB852029 RNX851929:RNX852029 RXT851929:RXT852029 SHP851929:SHP852029 SRL851929:SRL852029 TBH851929:TBH852029 TLD851929:TLD852029 TUZ851929:TUZ852029 UEV851929:UEV852029 UOR851929:UOR852029 UYN851929:UYN852029 VIJ851929:VIJ852029 VSF851929:VSF852029 WCB851929:WCB852029 WLX851929:WLX852029 WVT851929:WVT852029 JH917465:JH917565 TD917465:TD917565 ACZ917465:ACZ917565 AMV917465:AMV917565 AWR917465:AWR917565 BGN917465:BGN917565 BQJ917465:BQJ917565 CAF917465:CAF917565 CKB917465:CKB917565 CTX917465:CTX917565 DDT917465:DDT917565 DNP917465:DNP917565 DXL917465:DXL917565 EHH917465:EHH917565 ERD917465:ERD917565 FAZ917465:FAZ917565 FKV917465:FKV917565 FUR917465:FUR917565 GEN917465:GEN917565 GOJ917465:GOJ917565 GYF917465:GYF917565 HIB917465:HIB917565 HRX917465:HRX917565 IBT917465:IBT917565 ILP917465:ILP917565 IVL917465:IVL917565 JFH917465:JFH917565 JPD917465:JPD917565 JYZ917465:JYZ917565 KIV917465:KIV917565 KSR917465:KSR917565 LCN917465:LCN917565 LMJ917465:LMJ917565 LWF917465:LWF917565 MGB917465:MGB917565 MPX917465:MPX917565 MZT917465:MZT917565 NJP917465:NJP917565 NTL917465:NTL917565 ODH917465:ODH917565 OND917465:OND917565 OWZ917465:OWZ917565 PGV917465:PGV917565 PQR917465:PQR917565 QAN917465:QAN917565 QKJ917465:QKJ917565 QUF917465:QUF917565 REB917465:REB917565 RNX917465:RNX917565 RXT917465:RXT917565 SHP917465:SHP917565 SRL917465:SRL917565 TBH917465:TBH917565 TLD917465:TLD917565 TUZ917465:TUZ917565 UEV917465:UEV917565 UOR917465:UOR917565 UYN917465:UYN917565 VIJ917465:VIJ917565 VSF917465:VSF917565 WCB917465:WCB917565 WLX917465:WLX917565 WVT917465:WVT917565 JH983001:JH983101 TD983001:TD983101 ACZ983001:ACZ983101 AMV983001:AMV983101 AWR983001:AWR983101 BGN983001:BGN983101 BQJ983001:BQJ983101 CAF983001:CAF983101 CKB983001:CKB983101 CTX983001:CTX983101 DDT983001:DDT983101 DNP983001:DNP983101 DXL983001:DXL983101 EHH983001:EHH983101 ERD983001:ERD983101 FAZ983001:FAZ983101 FKV983001:FKV983101 FUR983001:FUR983101 GEN983001:GEN983101 GOJ983001:GOJ983101 GYF983001:GYF983101 HIB983001:HIB983101 HRX983001:HRX983101 IBT983001:IBT983101 ILP983001:ILP983101 IVL983001:IVL983101 JFH983001:JFH983101 JPD983001:JPD983101 JYZ983001:JYZ983101 KIV983001:KIV983101 KSR983001:KSR983101 LCN983001:LCN983101 LMJ983001:LMJ983101 LWF983001:LWF983101 MGB983001:MGB983101 MPX983001:MPX983101 MZT983001:MZT983101 NJP983001:NJP983101 NTL983001:NTL983101 ODH983001:ODH983101 OND983001:OND983101 OWZ983001:OWZ983101 PGV983001:PGV983101 PQR983001:PQR983101 QAN983001:QAN983101 QKJ983001:QKJ983101 QUF983001:QUF983101 REB983001:REB983101 RNX983001:RNX983101 RXT983001:RXT983101 SHP983001:SHP983101 SRL983001:SRL983101 TBH983001:TBH983101 TLD983001:TLD983101 TUZ983001:TUZ983101 UEV983001:UEV983101 UOR983001:UOR983101 UYN983001:UYN983101 VIJ983001:VIJ983101 VSF983001:VSF983101 WCB983001:WCB983101 WLX14:WLX61 WCB14:WCB61 VSF14:VSF61 VIJ14:VIJ61 UYN14:UYN61 UOR14:UOR61 UEV14:UEV61 TUZ14:TUZ61 TLD14:TLD61 TBH14:TBH61 SRL14:SRL61 SHP14:SHP61 RXT14:RXT61 RNX14:RNX61 REB14:REB61 QUF14:QUF61 QKJ14:QKJ61 QAN14:QAN61 PQR14:PQR61 PGV14:PGV61 OWZ14:OWZ61 OND14:OND61 ODH14:ODH61 NTL14:NTL61 NJP14:NJP61 MZT14:MZT61 MPX14:MPX61 MGB14:MGB61 LWF14:LWF61 LMJ14:LMJ61 LCN14:LCN61 KSR14:KSR61 KIV14:KIV61 JYZ14:JYZ61 JPD14:JPD61 JFH14:JFH61 IVL14:IVL61 ILP14:ILP61 IBT14:IBT61 HRX14:HRX61 HIB14:HIB61 GYF14:GYF61 GOJ14:GOJ61 GEN14:GEN61 FUR14:FUR61 FKV14:FKV61 FAZ14:FAZ61 ERD14:ERD61 EHH14:EHH61 DXL14:DXL61 DNP14:DNP61 DDT14:DDT61 CTX14:CTX61 CKB14:CKB61 CAF14:CAF61 BQJ14:BQJ61 BGN14:BGN61 AWR14:AWR61 AMV14:AMV61 ACZ14:ACZ61 TD14:TD61 JH14:JH61 WVT14:WVT61" xr:uid="{00000000-0002-0000-0700-000016000000}"/>
    <dataValidation allowBlank="1" showInputMessage="1" showErrorMessage="1" prompt="EITHER WRITE YOUR OWN HPS OR EMPTY" sqref="IX65495:JG65496 ST65495:TC65496 ACP65495:ACY65496 AML65495:AMU65496 AWH65495:AWQ65496 BGD65495:BGM65496 BPZ65495:BQI65496 BZV65495:CAE65496 CJR65495:CKA65496 CTN65495:CTW65496 DDJ65495:DDS65496 DNF65495:DNO65496 DXB65495:DXK65496 EGX65495:EHG65496 EQT65495:ERC65496 FAP65495:FAY65496 FKL65495:FKU65496 FUH65495:FUQ65496 GED65495:GEM65496 GNZ65495:GOI65496 GXV65495:GYE65496 HHR65495:HIA65496 HRN65495:HRW65496 IBJ65495:IBS65496 ILF65495:ILO65496 IVB65495:IVK65496 JEX65495:JFG65496 JOT65495:JPC65496 JYP65495:JYY65496 KIL65495:KIU65496 KSH65495:KSQ65496 LCD65495:LCM65496 LLZ65495:LMI65496 LVV65495:LWE65496 MFR65495:MGA65496 MPN65495:MPW65496 MZJ65495:MZS65496 NJF65495:NJO65496 NTB65495:NTK65496 OCX65495:ODG65496 OMT65495:ONC65496 OWP65495:OWY65496 PGL65495:PGU65496 PQH65495:PQQ65496 QAD65495:QAM65496 QJZ65495:QKI65496 QTV65495:QUE65496 RDR65495:REA65496 RNN65495:RNW65496 RXJ65495:RXS65496 SHF65495:SHO65496 SRB65495:SRK65496 TAX65495:TBG65496 TKT65495:TLC65496 TUP65495:TUY65496 UEL65495:UEU65496 UOH65495:UOQ65496 UYD65495:UYM65496 VHZ65495:VII65496 VRV65495:VSE65496 WBR65495:WCA65496 WLN65495:WLW65496 WVJ65495:WVS65496 IX131031:JG131032 ST131031:TC131032 ACP131031:ACY131032 AML131031:AMU131032 AWH131031:AWQ131032 BGD131031:BGM131032 BPZ131031:BQI131032 BZV131031:CAE131032 CJR131031:CKA131032 CTN131031:CTW131032 DDJ131031:DDS131032 DNF131031:DNO131032 DXB131031:DXK131032 EGX131031:EHG131032 EQT131031:ERC131032 FAP131031:FAY131032 FKL131031:FKU131032 FUH131031:FUQ131032 GED131031:GEM131032 GNZ131031:GOI131032 GXV131031:GYE131032 HHR131031:HIA131032 HRN131031:HRW131032 IBJ131031:IBS131032 ILF131031:ILO131032 IVB131031:IVK131032 JEX131031:JFG131032 JOT131031:JPC131032 JYP131031:JYY131032 KIL131031:KIU131032 KSH131031:KSQ131032 LCD131031:LCM131032 LLZ131031:LMI131032 LVV131031:LWE131032 MFR131031:MGA131032 MPN131031:MPW131032 MZJ131031:MZS131032 NJF131031:NJO131032 NTB131031:NTK131032 OCX131031:ODG131032 OMT131031:ONC131032 OWP131031:OWY131032 PGL131031:PGU131032 PQH131031:PQQ131032 QAD131031:QAM131032 QJZ131031:QKI131032 QTV131031:QUE131032 RDR131031:REA131032 RNN131031:RNW131032 RXJ131031:RXS131032 SHF131031:SHO131032 SRB131031:SRK131032 TAX131031:TBG131032 TKT131031:TLC131032 TUP131031:TUY131032 UEL131031:UEU131032 UOH131031:UOQ131032 UYD131031:UYM131032 VHZ131031:VII131032 VRV131031:VSE131032 WBR131031:WCA131032 WLN131031:WLW131032 WVJ131031:WVS131032 IX196567:JG196568 ST196567:TC196568 ACP196567:ACY196568 AML196567:AMU196568 AWH196567:AWQ196568 BGD196567:BGM196568 BPZ196567:BQI196568 BZV196567:CAE196568 CJR196567:CKA196568 CTN196567:CTW196568 DDJ196567:DDS196568 DNF196567:DNO196568 DXB196567:DXK196568 EGX196567:EHG196568 EQT196567:ERC196568 FAP196567:FAY196568 FKL196567:FKU196568 FUH196567:FUQ196568 GED196567:GEM196568 GNZ196567:GOI196568 GXV196567:GYE196568 HHR196567:HIA196568 HRN196567:HRW196568 IBJ196567:IBS196568 ILF196567:ILO196568 IVB196567:IVK196568 JEX196567:JFG196568 JOT196567:JPC196568 JYP196567:JYY196568 KIL196567:KIU196568 KSH196567:KSQ196568 LCD196567:LCM196568 LLZ196567:LMI196568 LVV196567:LWE196568 MFR196567:MGA196568 MPN196567:MPW196568 MZJ196567:MZS196568 NJF196567:NJO196568 NTB196567:NTK196568 OCX196567:ODG196568 OMT196567:ONC196568 OWP196567:OWY196568 PGL196567:PGU196568 PQH196567:PQQ196568 QAD196567:QAM196568 QJZ196567:QKI196568 QTV196567:QUE196568 RDR196567:REA196568 RNN196567:RNW196568 RXJ196567:RXS196568 SHF196567:SHO196568 SRB196567:SRK196568 TAX196567:TBG196568 TKT196567:TLC196568 TUP196567:TUY196568 UEL196567:UEU196568 UOH196567:UOQ196568 UYD196567:UYM196568 VHZ196567:VII196568 VRV196567:VSE196568 WBR196567:WCA196568 WLN196567:WLW196568 WVJ196567:WVS196568 IX262103:JG262104 ST262103:TC262104 ACP262103:ACY262104 AML262103:AMU262104 AWH262103:AWQ262104 BGD262103:BGM262104 BPZ262103:BQI262104 BZV262103:CAE262104 CJR262103:CKA262104 CTN262103:CTW262104 DDJ262103:DDS262104 DNF262103:DNO262104 DXB262103:DXK262104 EGX262103:EHG262104 EQT262103:ERC262104 FAP262103:FAY262104 FKL262103:FKU262104 FUH262103:FUQ262104 GED262103:GEM262104 GNZ262103:GOI262104 GXV262103:GYE262104 HHR262103:HIA262104 HRN262103:HRW262104 IBJ262103:IBS262104 ILF262103:ILO262104 IVB262103:IVK262104 JEX262103:JFG262104 JOT262103:JPC262104 JYP262103:JYY262104 KIL262103:KIU262104 KSH262103:KSQ262104 LCD262103:LCM262104 LLZ262103:LMI262104 LVV262103:LWE262104 MFR262103:MGA262104 MPN262103:MPW262104 MZJ262103:MZS262104 NJF262103:NJO262104 NTB262103:NTK262104 OCX262103:ODG262104 OMT262103:ONC262104 OWP262103:OWY262104 PGL262103:PGU262104 PQH262103:PQQ262104 QAD262103:QAM262104 QJZ262103:QKI262104 QTV262103:QUE262104 RDR262103:REA262104 RNN262103:RNW262104 RXJ262103:RXS262104 SHF262103:SHO262104 SRB262103:SRK262104 TAX262103:TBG262104 TKT262103:TLC262104 TUP262103:TUY262104 UEL262103:UEU262104 UOH262103:UOQ262104 UYD262103:UYM262104 VHZ262103:VII262104 VRV262103:VSE262104 WBR262103:WCA262104 WLN262103:WLW262104 WVJ262103:WVS262104 IX327639:JG327640 ST327639:TC327640 ACP327639:ACY327640 AML327639:AMU327640 AWH327639:AWQ327640 BGD327639:BGM327640 BPZ327639:BQI327640 BZV327639:CAE327640 CJR327639:CKA327640 CTN327639:CTW327640 DDJ327639:DDS327640 DNF327639:DNO327640 DXB327639:DXK327640 EGX327639:EHG327640 EQT327639:ERC327640 FAP327639:FAY327640 FKL327639:FKU327640 FUH327639:FUQ327640 GED327639:GEM327640 GNZ327639:GOI327640 GXV327639:GYE327640 HHR327639:HIA327640 HRN327639:HRW327640 IBJ327639:IBS327640 ILF327639:ILO327640 IVB327639:IVK327640 JEX327639:JFG327640 JOT327639:JPC327640 JYP327639:JYY327640 KIL327639:KIU327640 KSH327639:KSQ327640 LCD327639:LCM327640 LLZ327639:LMI327640 LVV327639:LWE327640 MFR327639:MGA327640 MPN327639:MPW327640 MZJ327639:MZS327640 NJF327639:NJO327640 NTB327639:NTK327640 OCX327639:ODG327640 OMT327639:ONC327640 OWP327639:OWY327640 PGL327639:PGU327640 PQH327639:PQQ327640 QAD327639:QAM327640 QJZ327639:QKI327640 QTV327639:QUE327640 RDR327639:REA327640 RNN327639:RNW327640 RXJ327639:RXS327640 SHF327639:SHO327640 SRB327639:SRK327640 TAX327639:TBG327640 TKT327639:TLC327640 TUP327639:TUY327640 UEL327639:UEU327640 UOH327639:UOQ327640 UYD327639:UYM327640 VHZ327639:VII327640 VRV327639:VSE327640 WBR327639:WCA327640 WLN327639:WLW327640 WVJ327639:WVS327640 IX393175:JG393176 ST393175:TC393176 ACP393175:ACY393176 AML393175:AMU393176 AWH393175:AWQ393176 BGD393175:BGM393176 BPZ393175:BQI393176 BZV393175:CAE393176 CJR393175:CKA393176 CTN393175:CTW393176 DDJ393175:DDS393176 DNF393175:DNO393176 DXB393175:DXK393176 EGX393175:EHG393176 EQT393175:ERC393176 FAP393175:FAY393176 FKL393175:FKU393176 FUH393175:FUQ393176 GED393175:GEM393176 GNZ393175:GOI393176 GXV393175:GYE393176 HHR393175:HIA393176 HRN393175:HRW393176 IBJ393175:IBS393176 ILF393175:ILO393176 IVB393175:IVK393176 JEX393175:JFG393176 JOT393175:JPC393176 JYP393175:JYY393176 KIL393175:KIU393176 KSH393175:KSQ393176 LCD393175:LCM393176 LLZ393175:LMI393176 LVV393175:LWE393176 MFR393175:MGA393176 MPN393175:MPW393176 MZJ393175:MZS393176 NJF393175:NJO393176 NTB393175:NTK393176 OCX393175:ODG393176 OMT393175:ONC393176 OWP393175:OWY393176 PGL393175:PGU393176 PQH393175:PQQ393176 QAD393175:QAM393176 QJZ393175:QKI393176 QTV393175:QUE393176 RDR393175:REA393176 RNN393175:RNW393176 RXJ393175:RXS393176 SHF393175:SHO393176 SRB393175:SRK393176 TAX393175:TBG393176 TKT393175:TLC393176 TUP393175:TUY393176 UEL393175:UEU393176 UOH393175:UOQ393176 UYD393175:UYM393176 VHZ393175:VII393176 VRV393175:VSE393176 WBR393175:WCA393176 WLN393175:WLW393176 WVJ393175:WVS393176 IX458711:JG458712 ST458711:TC458712 ACP458711:ACY458712 AML458711:AMU458712 AWH458711:AWQ458712 BGD458711:BGM458712 BPZ458711:BQI458712 BZV458711:CAE458712 CJR458711:CKA458712 CTN458711:CTW458712 DDJ458711:DDS458712 DNF458711:DNO458712 DXB458711:DXK458712 EGX458711:EHG458712 EQT458711:ERC458712 FAP458711:FAY458712 FKL458711:FKU458712 FUH458711:FUQ458712 GED458711:GEM458712 GNZ458711:GOI458712 GXV458711:GYE458712 HHR458711:HIA458712 HRN458711:HRW458712 IBJ458711:IBS458712 ILF458711:ILO458712 IVB458711:IVK458712 JEX458711:JFG458712 JOT458711:JPC458712 JYP458711:JYY458712 KIL458711:KIU458712 KSH458711:KSQ458712 LCD458711:LCM458712 LLZ458711:LMI458712 LVV458711:LWE458712 MFR458711:MGA458712 MPN458711:MPW458712 MZJ458711:MZS458712 NJF458711:NJO458712 NTB458711:NTK458712 OCX458711:ODG458712 OMT458711:ONC458712 OWP458711:OWY458712 PGL458711:PGU458712 PQH458711:PQQ458712 QAD458711:QAM458712 QJZ458711:QKI458712 QTV458711:QUE458712 RDR458711:REA458712 RNN458711:RNW458712 RXJ458711:RXS458712 SHF458711:SHO458712 SRB458711:SRK458712 TAX458711:TBG458712 TKT458711:TLC458712 TUP458711:TUY458712 UEL458711:UEU458712 UOH458711:UOQ458712 UYD458711:UYM458712 VHZ458711:VII458712 VRV458711:VSE458712 WBR458711:WCA458712 WLN458711:WLW458712 WVJ458711:WVS458712 IX524247:JG524248 ST524247:TC524248 ACP524247:ACY524248 AML524247:AMU524248 AWH524247:AWQ524248 BGD524247:BGM524248 BPZ524247:BQI524248 BZV524247:CAE524248 CJR524247:CKA524248 CTN524247:CTW524248 DDJ524247:DDS524248 DNF524247:DNO524248 DXB524247:DXK524248 EGX524247:EHG524248 EQT524247:ERC524248 FAP524247:FAY524248 FKL524247:FKU524248 FUH524247:FUQ524248 GED524247:GEM524248 GNZ524247:GOI524248 GXV524247:GYE524248 HHR524247:HIA524248 HRN524247:HRW524248 IBJ524247:IBS524248 ILF524247:ILO524248 IVB524247:IVK524248 JEX524247:JFG524248 JOT524247:JPC524248 JYP524247:JYY524248 KIL524247:KIU524248 KSH524247:KSQ524248 LCD524247:LCM524248 LLZ524247:LMI524248 LVV524247:LWE524248 MFR524247:MGA524248 MPN524247:MPW524248 MZJ524247:MZS524248 NJF524247:NJO524248 NTB524247:NTK524248 OCX524247:ODG524248 OMT524247:ONC524248 OWP524247:OWY524248 PGL524247:PGU524248 PQH524247:PQQ524248 QAD524247:QAM524248 QJZ524247:QKI524248 QTV524247:QUE524248 RDR524247:REA524248 RNN524247:RNW524248 RXJ524247:RXS524248 SHF524247:SHO524248 SRB524247:SRK524248 TAX524247:TBG524248 TKT524247:TLC524248 TUP524247:TUY524248 UEL524247:UEU524248 UOH524247:UOQ524248 UYD524247:UYM524248 VHZ524247:VII524248 VRV524247:VSE524248 WBR524247:WCA524248 WLN524247:WLW524248 WVJ524247:WVS524248 IX589783:JG589784 ST589783:TC589784 ACP589783:ACY589784 AML589783:AMU589784 AWH589783:AWQ589784 BGD589783:BGM589784 BPZ589783:BQI589784 BZV589783:CAE589784 CJR589783:CKA589784 CTN589783:CTW589784 DDJ589783:DDS589784 DNF589783:DNO589784 DXB589783:DXK589784 EGX589783:EHG589784 EQT589783:ERC589784 FAP589783:FAY589784 FKL589783:FKU589784 FUH589783:FUQ589784 GED589783:GEM589784 GNZ589783:GOI589784 GXV589783:GYE589784 HHR589783:HIA589784 HRN589783:HRW589784 IBJ589783:IBS589784 ILF589783:ILO589784 IVB589783:IVK589784 JEX589783:JFG589784 JOT589783:JPC589784 JYP589783:JYY589784 KIL589783:KIU589784 KSH589783:KSQ589784 LCD589783:LCM589784 LLZ589783:LMI589784 LVV589783:LWE589784 MFR589783:MGA589784 MPN589783:MPW589784 MZJ589783:MZS589784 NJF589783:NJO589784 NTB589783:NTK589784 OCX589783:ODG589784 OMT589783:ONC589784 OWP589783:OWY589784 PGL589783:PGU589784 PQH589783:PQQ589784 QAD589783:QAM589784 QJZ589783:QKI589784 QTV589783:QUE589784 RDR589783:REA589784 RNN589783:RNW589784 RXJ589783:RXS589784 SHF589783:SHO589784 SRB589783:SRK589784 TAX589783:TBG589784 TKT589783:TLC589784 TUP589783:TUY589784 UEL589783:UEU589784 UOH589783:UOQ589784 UYD589783:UYM589784 VHZ589783:VII589784 VRV589783:VSE589784 WBR589783:WCA589784 WLN589783:WLW589784 WVJ589783:WVS589784 IX655319:JG655320 ST655319:TC655320 ACP655319:ACY655320 AML655319:AMU655320 AWH655319:AWQ655320 BGD655319:BGM655320 BPZ655319:BQI655320 BZV655319:CAE655320 CJR655319:CKA655320 CTN655319:CTW655320 DDJ655319:DDS655320 DNF655319:DNO655320 DXB655319:DXK655320 EGX655319:EHG655320 EQT655319:ERC655320 FAP655319:FAY655320 FKL655319:FKU655320 FUH655319:FUQ655320 GED655319:GEM655320 GNZ655319:GOI655320 GXV655319:GYE655320 HHR655319:HIA655320 HRN655319:HRW655320 IBJ655319:IBS655320 ILF655319:ILO655320 IVB655319:IVK655320 JEX655319:JFG655320 JOT655319:JPC655320 JYP655319:JYY655320 KIL655319:KIU655320 KSH655319:KSQ655320 LCD655319:LCM655320 LLZ655319:LMI655320 LVV655319:LWE655320 MFR655319:MGA655320 MPN655319:MPW655320 MZJ655319:MZS655320 NJF655319:NJO655320 NTB655319:NTK655320 OCX655319:ODG655320 OMT655319:ONC655320 OWP655319:OWY655320 PGL655319:PGU655320 PQH655319:PQQ655320 QAD655319:QAM655320 QJZ655319:QKI655320 QTV655319:QUE655320 RDR655319:REA655320 RNN655319:RNW655320 RXJ655319:RXS655320 SHF655319:SHO655320 SRB655319:SRK655320 TAX655319:TBG655320 TKT655319:TLC655320 TUP655319:TUY655320 UEL655319:UEU655320 UOH655319:UOQ655320 UYD655319:UYM655320 VHZ655319:VII655320 VRV655319:VSE655320 WBR655319:WCA655320 WLN655319:WLW655320 WVJ655319:WVS655320 IX720855:JG720856 ST720855:TC720856 ACP720855:ACY720856 AML720855:AMU720856 AWH720855:AWQ720856 BGD720855:BGM720856 BPZ720855:BQI720856 BZV720855:CAE720856 CJR720855:CKA720856 CTN720855:CTW720856 DDJ720855:DDS720856 DNF720855:DNO720856 DXB720855:DXK720856 EGX720855:EHG720856 EQT720855:ERC720856 FAP720855:FAY720856 FKL720855:FKU720856 FUH720855:FUQ720856 GED720855:GEM720856 GNZ720855:GOI720856 GXV720855:GYE720856 HHR720855:HIA720856 HRN720855:HRW720856 IBJ720855:IBS720856 ILF720855:ILO720856 IVB720855:IVK720856 JEX720855:JFG720856 JOT720855:JPC720856 JYP720855:JYY720856 KIL720855:KIU720856 KSH720855:KSQ720856 LCD720855:LCM720856 LLZ720855:LMI720856 LVV720855:LWE720856 MFR720855:MGA720856 MPN720855:MPW720856 MZJ720855:MZS720856 NJF720855:NJO720856 NTB720855:NTK720856 OCX720855:ODG720856 OMT720855:ONC720856 OWP720855:OWY720856 PGL720855:PGU720856 PQH720855:PQQ720856 QAD720855:QAM720856 QJZ720855:QKI720856 QTV720855:QUE720856 RDR720855:REA720856 RNN720855:RNW720856 RXJ720855:RXS720856 SHF720855:SHO720856 SRB720855:SRK720856 TAX720855:TBG720856 TKT720855:TLC720856 TUP720855:TUY720856 UEL720855:UEU720856 UOH720855:UOQ720856 UYD720855:UYM720856 VHZ720855:VII720856 VRV720855:VSE720856 WBR720855:WCA720856 WLN720855:WLW720856 WVJ720855:WVS720856 IX786391:JG786392 ST786391:TC786392 ACP786391:ACY786392 AML786391:AMU786392 AWH786391:AWQ786392 BGD786391:BGM786392 BPZ786391:BQI786392 BZV786391:CAE786392 CJR786391:CKA786392 CTN786391:CTW786392 DDJ786391:DDS786392 DNF786391:DNO786392 DXB786391:DXK786392 EGX786391:EHG786392 EQT786391:ERC786392 FAP786391:FAY786392 FKL786391:FKU786392 FUH786391:FUQ786392 GED786391:GEM786392 GNZ786391:GOI786392 GXV786391:GYE786392 HHR786391:HIA786392 HRN786391:HRW786392 IBJ786391:IBS786392 ILF786391:ILO786392 IVB786391:IVK786392 JEX786391:JFG786392 JOT786391:JPC786392 JYP786391:JYY786392 KIL786391:KIU786392 KSH786391:KSQ786392 LCD786391:LCM786392 LLZ786391:LMI786392 LVV786391:LWE786392 MFR786391:MGA786392 MPN786391:MPW786392 MZJ786391:MZS786392 NJF786391:NJO786392 NTB786391:NTK786392 OCX786391:ODG786392 OMT786391:ONC786392 OWP786391:OWY786392 PGL786391:PGU786392 PQH786391:PQQ786392 QAD786391:QAM786392 QJZ786391:QKI786392 QTV786391:QUE786392 RDR786391:REA786392 RNN786391:RNW786392 RXJ786391:RXS786392 SHF786391:SHO786392 SRB786391:SRK786392 TAX786391:TBG786392 TKT786391:TLC786392 TUP786391:TUY786392 UEL786391:UEU786392 UOH786391:UOQ786392 UYD786391:UYM786392 VHZ786391:VII786392 VRV786391:VSE786392 WBR786391:WCA786392 WLN786391:WLW786392 WVJ786391:WVS786392 IX851927:JG851928 ST851927:TC851928 ACP851927:ACY851928 AML851927:AMU851928 AWH851927:AWQ851928 BGD851927:BGM851928 BPZ851927:BQI851928 BZV851927:CAE851928 CJR851927:CKA851928 CTN851927:CTW851928 DDJ851927:DDS851928 DNF851927:DNO851928 DXB851927:DXK851928 EGX851927:EHG851928 EQT851927:ERC851928 FAP851927:FAY851928 FKL851927:FKU851928 FUH851927:FUQ851928 GED851927:GEM851928 GNZ851927:GOI851928 GXV851927:GYE851928 HHR851927:HIA851928 HRN851927:HRW851928 IBJ851927:IBS851928 ILF851927:ILO851928 IVB851927:IVK851928 JEX851927:JFG851928 JOT851927:JPC851928 JYP851927:JYY851928 KIL851927:KIU851928 KSH851927:KSQ851928 LCD851927:LCM851928 LLZ851927:LMI851928 LVV851927:LWE851928 MFR851927:MGA851928 MPN851927:MPW851928 MZJ851927:MZS851928 NJF851927:NJO851928 NTB851927:NTK851928 OCX851927:ODG851928 OMT851927:ONC851928 OWP851927:OWY851928 PGL851927:PGU851928 PQH851927:PQQ851928 QAD851927:QAM851928 QJZ851927:QKI851928 QTV851927:QUE851928 RDR851927:REA851928 RNN851927:RNW851928 RXJ851927:RXS851928 SHF851927:SHO851928 SRB851927:SRK851928 TAX851927:TBG851928 TKT851927:TLC851928 TUP851927:TUY851928 UEL851927:UEU851928 UOH851927:UOQ851928 UYD851927:UYM851928 VHZ851927:VII851928 VRV851927:VSE851928 WBR851927:WCA851928 WLN851927:WLW851928 WVJ851927:WVS851928 IX917463:JG917464 ST917463:TC917464 ACP917463:ACY917464 AML917463:AMU917464 AWH917463:AWQ917464 BGD917463:BGM917464 BPZ917463:BQI917464 BZV917463:CAE917464 CJR917463:CKA917464 CTN917463:CTW917464 DDJ917463:DDS917464 DNF917463:DNO917464 DXB917463:DXK917464 EGX917463:EHG917464 EQT917463:ERC917464 FAP917463:FAY917464 FKL917463:FKU917464 FUH917463:FUQ917464 GED917463:GEM917464 GNZ917463:GOI917464 GXV917463:GYE917464 HHR917463:HIA917464 HRN917463:HRW917464 IBJ917463:IBS917464 ILF917463:ILO917464 IVB917463:IVK917464 JEX917463:JFG917464 JOT917463:JPC917464 JYP917463:JYY917464 KIL917463:KIU917464 KSH917463:KSQ917464 LCD917463:LCM917464 LLZ917463:LMI917464 LVV917463:LWE917464 MFR917463:MGA917464 MPN917463:MPW917464 MZJ917463:MZS917464 NJF917463:NJO917464 NTB917463:NTK917464 OCX917463:ODG917464 OMT917463:ONC917464 OWP917463:OWY917464 PGL917463:PGU917464 PQH917463:PQQ917464 QAD917463:QAM917464 QJZ917463:QKI917464 QTV917463:QUE917464 RDR917463:REA917464 RNN917463:RNW917464 RXJ917463:RXS917464 SHF917463:SHO917464 SRB917463:SRK917464 TAX917463:TBG917464 TKT917463:TLC917464 TUP917463:TUY917464 UEL917463:UEU917464 UOH917463:UOQ917464 UYD917463:UYM917464 VHZ917463:VII917464 VRV917463:VSE917464 WBR917463:WCA917464 WLN917463:WLW917464 WVJ917463:WVS917464 IX982999:JG983000 ST982999:TC983000 ACP982999:ACY983000 AML982999:AMU983000 AWH982999:AWQ983000 BGD982999:BGM983000 BPZ982999:BQI983000 BZV982999:CAE983000 CJR982999:CKA983000 CTN982999:CTW983000 DDJ982999:DDS983000 DNF982999:DNO983000 DXB982999:DXK983000 EGX982999:EHG983000 EQT982999:ERC983000 FAP982999:FAY983000 FKL982999:FKU983000 FUH982999:FUQ983000 GED982999:GEM983000 GNZ982999:GOI983000 GXV982999:GYE983000 HHR982999:HIA983000 HRN982999:HRW983000 IBJ982999:IBS983000 ILF982999:ILO983000 IVB982999:IVK983000 JEX982999:JFG983000 JOT982999:JPC983000 JYP982999:JYY983000 KIL982999:KIU983000 KSH982999:KSQ983000 LCD982999:LCM983000 LLZ982999:LMI983000 LVV982999:LWE983000 MFR982999:MGA983000 MPN982999:MPW983000 MZJ982999:MZS983000 NJF982999:NJO983000 NTB982999:NTK983000 OCX982999:ODG983000 OMT982999:ONC983000 OWP982999:OWY983000 PGL982999:PGU983000 PQH982999:PQQ983000 QAD982999:QAM983000 QJZ982999:QKI983000 QTV982999:QUE983000 RDR982999:REA983000 RNN982999:RNW983000 RXJ982999:RXS983000 SHF982999:SHO983000 SRB982999:SRK983000 TAX982999:TBG983000 TKT982999:TLC983000 TUP982999:TUY983000 UEL982999:UEU983000 UOH982999:UOQ983000 UYD982999:UYM983000 VHZ982999:VII983000 VRV982999:VSE983000 WBR982999:WCA983000 WLN982999:WLW983000 WVJ982999:WVS983000 P65495:X65496 JK65495:JT65496 TG65495:TP65496 ADC65495:ADL65496 AMY65495:ANH65496 AWU65495:AXD65496 BGQ65495:BGZ65496 BQM65495:BQV65496 CAI65495:CAR65496 CKE65495:CKN65496 CUA65495:CUJ65496 DDW65495:DEF65496 DNS65495:DOB65496 DXO65495:DXX65496 EHK65495:EHT65496 ERG65495:ERP65496 FBC65495:FBL65496 FKY65495:FLH65496 FUU65495:FVD65496 GEQ65495:GEZ65496 GOM65495:GOV65496 GYI65495:GYR65496 HIE65495:HIN65496 HSA65495:HSJ65496 IBW65495:ICF65496 ILS65495:IMB65496 IVO65495:IVX65496 JFK65495:JFT65496 JPG65495:JPP65496 JZC65495:JZL65496 KIY65495:KJH65496 KSU65495:KTD65496 LCQ65495:LCZ65496 LMM65495:LMV65496 LWI65495:LWR65496 MGE65495:MGN65496 MQA65495:MQJ65496 MZW65495:NAF65496 NJS65495:NKB65496 NTO65495:NTX65496 ODK65495:ODT65496 ONG65495:ONP65496 OXC65495:OXL65496 PGY65495:PHH65496 PQU65495:PRD65496 QAQ65495:QAZ65496 QKM65495:QKV65496 QUI65495:QUR65496 REE65495:REN65496 ROA65495:ROJ65496 RXW65495:RYF65496 SHS65495:SIB65496 SRO65495:SRX65496 TBK65495:TBT65496 TLG65495:TLP65496 TVC65495:TVL65496 UEY65495:UFH65496 UOU65495:UPD65496 UYQ65495:UYZ65496 VIM65495:VIV65496 VSI65495:VSR65496 WCE65495:WCN65496 WMA65495:WMJ65496 WVW65495:WWF65496 JK131031:JT131032 TG131031:TP131032 ADC131031:ADL131032 AMY131031:ANH131032 AWU131031:AXD131032 BGQ131031:BGZ131032 BQM131031:BQV131032 CAI131031:CAR131032 CKE131031:CKN131032 CUA131031:CUJ131032 DDW131031:DEF131032 DNS131031:DOB131032 DXO131031:DXX131032 EHK131031:EHT131032 ERG131031:ERP131032 FBC131031:FBL131032 FKY131031:FLH131032 FUU131031:FVD131032 GEQ131031:GEZ131032 GOM131031:GOV131032 GYI131031:GYR131032 HIE131031:HIN131032 HSA131031:HSJ131032 IBW131031:ICF131032 ILS131031:IMB131032 IVO131031:IVX131032 JFK131031:JFT131032 JPG131031:JPP131032 JZC131031:JZL131032 KIY131031:KJH131032 KSU131031:KTD131032 LCQ131031:LCZ131032 LMM131031:LMV131032 LWI131031:LWR131032 MGE131031:MGN131032 MQA131031:MQJ131032 MZW131031:NAF131032 NJS131031:NKB131032 NTO131031:NTX131032 ODK131031:ODT131032 ONG131031:ONP131032 OXC131031:OXL131032 PGY131031:PHH131032 PQU131031:PRD131032 QAQ131031:QAZ131032 QKM131031:QKV131032 QUI131031:QUR131032 REE131031:REN131032 ROA131031:ROJ131032 RXW131031:RYF131032 SHS131031:SIB131032 SRO131031:SRX131032 TBK131031:TBT131032 TLG131031:TLP131032 TVC131031:TVL131032 UEY131031:UFH131032 UOU131031:UPD131032 UYQ131031:UYZ131032 VIM131031:VIV131032 VSI131031:VSR131032 WCE131031:WCN131032 WMA131031:WMJ131032 WVW131031:WWF131032 JK196567:JT196568 TG196567:TP196568 ADC196567:ADL196568 AMY196567:ANH196568 AWU196567:AXD196568 BGQ196567:BGZ196568 BQM196567:BQV196568 CAI196567:CAR196568 CKE196567:CKN196568 CUA196567:CUJ196568 DDW196567:DEF196568 DNS196567:DOB196568 DXO196567:DXX196568 EHK196567:EHT196568 ERG196567:ERP196568 FBC196567:FBL196568 FKY196567:FLH196568 FUU196567:FVD196568 GEQ196567:GEZ196568 GOM196567:GOV196568 GYI196567:GYR196568 HIE196567:HIN196568 HSA196567:HSJ196568 IBW196567:ICF196568 ILS196567:IMB196568 IVO196567:IVX196568 JFK196567:JFT196568 JPG196567:JPP196568 JZC196567:JZL196568 KIY196567:KJH196568 KSU196567:KTD196568 LCQ196567:LCZ196568 LMM196567:LMV196568 LWI196567:LWR196568 MGE196567:MGN196568 MQA196567:MQJ196568 MZW196567:NAF196568 NJS196567:NKB196568 NTO196567:NTX196568 ODK196567:ODT196568 ONG196567:ONP196568 OXC196567:OXL196568 PGY196567:PHH196568 PQU196567:PRD196568 QAQ196567:QAZ196568 QKM196567:QKV196568 QUI196567:QUR196568 REE196567:REN196568 ROA196567:ROJ196568 RXW196567:RYF196568 SHS196567:SIB196568 SRO196567:SRX196568 TBK196567:TBT196568 TLG196567:TLP196568 TVC196567:TVL196568 UEY196567:UFH196568 UOU196567:UPD196568 UYQ196567:UYZ196568 VIM196567:VIV196568 VSI196567:VSR196568 WCE196567:WCN196568 WMA196567:WMJ196568 WVW196567:WWF196568 JK262103:JT262104 TG262103:TP262104 ADC262103:ADL262104 AMY262103:ANH262104 AWU262103:AXD262104 BGQ262103:BGZ262104 BQM262103:BQV262104 CAI262103:CAR262104 CKE262103:CKN262104 CUA262103:CUJ262104 DDW262103:DEF262104 DNS262103:DOB262104 DXO262103:DXX262104 EHK262103:EHT262104 ERG262103:ERP262104 FBC262103:FBL262104 FKY262103:FLH262104 FUU262103:FVD262104 GEQ262103:GEZ262104 GOM262103:GOV262104 GYI262103:GYR262104 HIE262103:HIN262104 HSA262103:HSJ262104 IBW262103:ICF262104 ILS262103:IMB262104 IVO262103:IVX262104 JFK262103:JFT262104 JPG262103:JPP262104 JZC262103:JZL262104 KIY262103:KJH262104 KSU262103:KTD262104 LCQ262103:LCZ262104 LMM262103:LMV262104 LWI262103:LWR262104 MGE262103:MGN262104 MQA262103:MQJ262104 MZW262103:NAF262104 NJS262103:NKB262104 NTO262103:NTX262104 ODK262103:ODT262104 ONG262103:ONP262104 OXC262103:OXL262104 PGY262103:PHH262104 PQU262103:PRD262104 QAQ262103:QAZ262104 QKM262103:QKV262104 QUI262103:QUR262104 REE262103:REN262104 ROA262103:ROJ262104 RXW262103:RYF262104 SHS262103:SIB262104 SRO262103:SRX262104 TBK262103:TBT262104 TLG262103:TLP262104 TVC262103:TVL262104 UEY262103:UFH262104 UOU262103:UPD262104 UYQ262103:UYZ262104 VIM262103:VIV262104 VSI262103:VSR262104 WCE262103:WCN262104 WMA262103:WMJ262104 WVW262103:WWF262104 JK327639:JT327640 TG327639:TP327640 ADC327639:ADL327640 AMY327639:ANH327640 AWU327639:AXD327640 BGQ327639:BGZ327640 BQM327639:BQV327640 CAI327639:CAR327640 CKE327639:CKN327640 CUA327639:CUJ327640 DDW327639:DEF327640 DNS327639:DOB327640 DXO327639:DXX327640 EHK327639:EHT327640 ERG327639:ERP327640 FBC327639:FBL327640 FKY327639:FLH327640 FUU327639:FVD327640 GEQ327639:GEZ327640 GOM327639:GOV327640 GYI327639:GYR327640 HIE327639:HIN327640 HSA327639:HSJ327640 IBW327639:ICF327640 ILS327639:IMB327640 IVO327639:IVX327640 JFK327639:JFT327640 JPG327639:JPP327640 JZC327639:JZL327640 KIY327639:KJH327640 KSU327639:KTD327640 LCQ327639:LCZ327640 LMM327639:LMV327640 LWI327639:LWR327640 MGE327639:MGN327640 MQA327639:MQJ327640 MZW327639:NAF327640 NJS327639:NKB327640 NTO327639:NTX327640 ODK327639:ODT327640 ONG327639:ONP327640 OXC327639:OXL327640 PGY327639:PHH327640 PQU327639:PRD327640 QAQ327639:QAZ327640 QKM327639:QKV327640 QUI327639:QUR327640 REE327639:REN327640 ROA327639:ROJ327640 RXW327639:RYF327640 SHS327639:SIB327640 SRO327639:SRX327640 TBK327639:TBT327640 TLG327639:TLP327640 TVC327639:TVL327640 UEY327639:UFH327640 UOU327639:UPD327640 UYQ327639:UYZ327640 VIM327639:VIV327640 VSI327639:VSR327640 WCE327639:WCN327640 WMA327639:WMJ327640 WVW327639:WWF327640 JK393175:JT393176 TG393175:TP393176 ADC393175:ADL393176 AMY393175:ANH393176 AWU393175:AXD393176 BGQ393175:BGZ393176 BQM393175:BQV393176 CAI393175:CAR393176 CKE393175:CKN393176 CUA393175:CUJ393176 DDW393175:DEF393176 DNS393175:DOB393176 DXO393175:DXX393176 EHK393175:EHT393176 ERG393175:ERP393176 FBC393175:FBL393176 FKY393175:FLH393176 FUU393175:FVD393176 GEQ393175:GEZ393176 GOM393175:GOV393176 GYI393175:GYR393176 HIE393175:HIN393176 HSA393175:HSJ393176 IBW393175:ICF393176 ILS393175:IMB393176 IVO393175:IVX393176 JFK393175:JFT393176 JPG393175:JPP393176 JZC393175:JZL393176 KIY393175:KJH393176 KSU393175:KTD393176 LCQ393175:LCZ393176 LMM393175:LMV393176 LWI393175:LWR393176 MGE393175:MGN393176 MQA393175:MQJ393176 MZW393175:NAF393176 NJS393175:NKB393176 NTO393175:NTX393176 ODK393175:ODT393176 ONG393175:ONP393176 OXC393175:OXL393176 PGY393175:PHH393176 PQU393175:PRD393176 QAQ393175:QAZ393176 QKM393175:QKV393176 QUI393175:QUR393176 REE393175:REN393176 ROA393175:ROJ393176 RXW393175:RYF393176 SHS393175:SIB393176 SRO393175:SRX393176 TBK393175:TBT393176 TLG393175:TLP393176 TVC393175:TVL393176 UEY393175:UFH393176 UOU393175:UPD393176 UYQ393175:UYZ393176 VIM393175:VIV393176 VSI393175:VSR393176 WCE393175:WCN393176 WMA393175:WMJ393176 WVW393175:WWF393176 JK458711:JT458712 TG458711:TP458712 ADC458711:ADL458712 AMY458711:ANH458712 AWU458711:AXD458712 BGQ458711:BGZ458712 BQM458711:BQV458712 CAI458711:CAR458712 CKE458711:CKN458712 CUA458711:CUJ458712 DDW458711:DEF458712 DNS458711:DOB458712 DXO458711:DXX458712 EHK458711:EHT458712 ERG458711:ERP458712 FBC458711:FBL458712 FKY458711:FLH458712 FUU458711:FVD458712 GEQ458711:GEZ458712 GOM458711:GOV458712 GYI458711:GYR458712 HIE458711:HIN458712 HSA458711:HSJ458712 IBW458711:ICF458712 ILS458711:IMB458712 IVO458711:IVX458712 JFK458711:JFT458712 JPG458711:JPP458712 JZC458711:JZL458712 KIY458711:KJH458712 KSU458711:KTD458712 LCQ458711:LCZ458712 LMM458711:LMV458712 LWI458711:LWR458712 MGE458711:MGN458712 MQA458711:MQJ458712 MZW458711:NAF458712 NJS458711:NKB458712 NTO458711:NTX458712 ODK458711:ODT458712 ONG458711:ONP458712 OXC458711:OXL458712 PGY458711:PHH458712 PQU458711:PRD458712 QAQ458711:QAZ458712 QKM458711:QKV458712 QUI458711:QUR458712 REE458711:REN458712 ROA458711:ROJ458712 RXW458711:RYF458712 SHS458711:SIB458712 SRO458711:SRX458712 TBK458711:TBT458712 TLG458711:TLP458712 TVC458711:TVL458712 UEY458711:UFH458712 UOU458711:UPD458712 UYQ458711:UYZ458712 VIM458711:VIV458712 VSI458711:VSR458712 WCE458711:WCN458712 WMA458711:WMJ458712 WVW458711:WWF458712 JK524247:JT524248 TG524247:TP524248 ADC524247:ADL524248 AMY524247:ANH524248 AWU524247:AXD524248 BGQ524247:BGZ524248 BQM524247:BQV524248 CAI524247:CAR524248 CKE524247:CKN524248 CUA524247:CUJ524248 DDW524247:DEF524248 DNS524247:DOB524248 DXO524247:DXX524248 EHK524247:EHT524248 ERG524247:ERP524248 FBC524247:FBL524248 FKY524247:FLH524248 FUU524247:FVD524248 GEQ524247:GEZ524248 GOM524247:GOV524248 GYI524247:GYR524248 HIE524247:HIN524248 HSA524247:HSJ524248 IBW524247:ICF524248 ILS524247:IMB524248 IVO524247:IVX524248 JFK524247:JFT524248 JPG524247:JPP524248 JZC524247:JZL524248 KIY524247:KJH524248 KSU524247:KTD524248 LCQ524247:LCZ524248 LMM524247:LMV524248 LWI524247:LWR524248 MGE524247:MGN524248 MQA524247:MQJ524248 MZW524247:NAF524248 NJS524247:NKB524248 NTO524247:NTX524248 ODK524247:ODT524248 ONG524247:ONP524248 OXC524247:OXL524248 PGY524247:PHH524248 PQU524247:PRD524248 QAQ524247:QAZ524248 QKM524247:QKV524248 QUI524247:QUR524248 REE524247:REN524248 ROA524247:ROJ524248 RXW524247:RYF524248 SHS524247:SIB524248 SRO524247:SRX524248 TBK524247:TBT524248 TLG524247:TLP524248 TVC524247:TVL524248 UEY524247:UFH524248 UOU524247:UPD524248 UYQ524247:UYZ524248 VIM524247:VIV524248 VSI524247:VSR524248 WCE524247:WCN524248 WMA524247:WMJ524248 WVW524247:WWF524248 JK589783:JT589784 TG589783:TP589784 ADC589783:ADL589784 AMY589783:ANH589784 AWU589783:AXD589784 BGQ589783:BGZ589784 BQM589783:BQV589784 CAI589783:CAR589784 CKE589783:CKN589784 CUA589783:CUJ589784 DDW589783:DEF589784 DNS589783:DOB589784 DXO589783:DXX589784 EHK589783:EHT589784 ERG589783:ERP589784 FBC589783:FBL589784 FKY589783:FLH589784 FUU589783:FVD589784 GEQ589783:GEZ589784 GOM589783:GOV589784 GYI589783:GYR589784 HIE589783:HIN589784 HSA589783:HSJ589784 IBW589783:ICF589784 ILS589783:IMB589784 IVO589783:IVX589784 JFK589783:JFT589784 JPG589783:JPP589784 JZC589783:JZL589784 KIY589783:KJH589784 KSU589783:KTD589784 LCQ589783:LCZ589784 LMM589783:LMV589784 LWI589783:LWR589784 MGE589783:MGN589784 MQA589783:MQJ589784 MZW589783:NAF589784 NJS589783:NKB589784 NTO589783:NTX589784 ODK589783:ODT589784 ONG589783:ONP589784 OXC589783:OXL589784 PGY589783:PHH589784 PQU589783:PRD589784 QAQ589783:QAZ589784 QKM589783:QKV589784 QUI589783:QUR589784 REE589783:REN589784 ROA589783:ROJ589784 RXW589783:RYF589784 SHS589783:SIB589784 SRO589783:SRX589784 TBK589783:TBT589784 TLG589783:TLP589784 TVC589783:TVL589784 UEY589783:UFH589784 UOU589783:UPD589784 UYQ589783:UYZ589784 VIM589783:VIV589784 VSI589783:VSR589784 WCE589783:WCN589784 WMA589783:WMJ589784 WVW589783:WWF589784 JK655319:JT655320 TG655319:TP655320 ADC655319:ADL655320 AMY655319:ANH655320 AWU655319:AXD655320 BGQ655319:BGZ655320 BQM655319:BQV655320 CAI655319:CAR655320 CKE655319:CKN655320 CUA655319:CUJ655320 DDW655319:DEF655320 DNS655319:DOB655320 DXO655319:DXX655320 EHK655319:EHT655320 ERG655319:ERP655320 FBC655319:FBL655320 FKY655319:FLH655320 FUU655319:FVD655320 GEQ655319:GEZ655320 GOM655319:GOV655320 GYI655319:GYR655320 HIE655319:HIN655320 HSA655319:HSJ655320 IBW655319:ICF655320 ILS655319:IMB655320 IVO655319:IVX655320 JFK655319:JFT655320 JPG655319:JPP655320 JZC655319:JZL655320 KIY655319:KJH655320 KSU655319:KTD655320 LCQ655319:LCZ655320 LMM655319:LMV655320 LWI655319:LWR655320 MGE655319:MGN655320 MQA655319:MQJ655320 MZW655319:NAF655320 NJS655319:NKB655320 NTO655319:NTX655320 ODK655319:ODT655320 ONG655319:ONP655320 OXC655319:OXL655320 PGY655319:PHH655320 PQU655319:PRD655320 QAQ655319:QAZ655320 QKM655319:QKV655320 QUI655319:QUR655320 REE655319:REN655320 ROA655319:ROJ655320 RXW655319:RYF655320 SHS655319:SIB655320 SRO655319:SRX655320 TBK655319:TBT655320 TLG655319:TLP655320 TVC655319:TVL655320 UEY655319:UFH655320 UOU655319:UPD655320 UYQ655319:UYZ655320 VIM655319:VIV655320 VSI655319:VSR655320 WCE655319:WCN655320 WMA655319:WMJ655320 WVW655319:WWF655320 JK720855:JT720856 TG720855:TP720856 ADC720855:ADL720856 AMY720855:ANH720856 AWU720855:AXD720856 BGQ720855:BGZ720856 BQM720855:BQV720856 CAI720855:CAR720856 CKE720855:CKN720856 CUA720855:CUJ720856 DDW720855:DEF720856 DNS720855:DOB720856 DXO720855:DXX720856 EHK720855:EHT720856 ERG720855:ERP720856 FBC720855:FBL720856 FKY720855:FLH720856 FUU720855:FVD720856 GEQ720855:GEZ720856 GOM720855:GOV720856 GYI720855:GYR720856 HIE720855:HIN720856 HSA720855:HSJ720856 IBW720855:ICF720856 ILS720855:IMB720856 IVO720855:IVX720856 JFK720855:JFT720856 JPG720855:JPP720856 JZC720855:JZL720856 KIY720855:KJH720856 KSU720855:KTD720856 LCQ720855:LCZ720856 LMM720855:LMV720856 LWI720855:LWR720856 MGE720855:MGN720856 MQA720855:MQJ720856 MZW720855:NAF720856 NJS720855:NKB720856 NTO720855:NTX720856 ODK720855:ODT720856 ONG720855:ONP720856 OXC720855:OXL720856 PGY720855:PHH720856 PQU720855:PRD720856 QAQ720855:QAZ720856 QKM720855:QKV720856 QUI720855:QUR720856 REE720855:REN720856 ROA720855:ROJ720856 RXW720855:RYF720856 SHS720855:SIB720856 SRO720855:SRX720856 TBK720855:TBT720856 TLG720855:TLP720856 TVC720855:TVL720856 UEY720855:UFH720856 UOU720855:UPD720856 UYQ720855:UYZ720856 VIM720855:VIV720856 VSI720855:VSR720856 WCE720855:WCN720856 WMA720855:WMJ720856 WVW720855:WWF720856 JK786391:JT786392 TG786391:TP786392 ADC786391:ADL786392 AMY786391:ANH786392 AWU786391:AXD786392 BGQ786391:BGZ786392 BQM786391:BQV786392 CAI786391:CAR786392 CKE786391:CKN786392 CUA786391:CUJ786392 DDW786391:DEF786392 DNS786391:DOB786392 DXO786391:DXX786392 EHK786391:EHT786392 ERG786391:ERP786392 FBC786391:FBL786392 FKY786391:FLH786392 FUU786391:FVD786392 GEQ786391:GEZ786392 GOM786391:GOV786392 GYI786391:GYR786392 HIE786391:HIN786392 HSA786391:HSJ786392 IBW786391:ICF786392 ILS786391:IMB786392 IVO786391:IVX786392 JFK786391:JFT786392 JPG786391:JPP786392 JZC786391:JZL786392 KIY786391:KJH786392 KSU786391:KTD786392 LCQ786391:LCZ786392 LMM786391:LMV786392 LWI786391:LWR786392 MGE786391:MGN786392 MQA786391:MQJ786392 MZW786391:NAF786392 NJS786391:NKB786392 NTO786391:NTX786392 ODK786391:ODT786392 ONG786391:ONP786392 OXC786391:OXL786392 PGY786391:PHH786392 PQU786391:PRD786392 QAQ786391:QAZ786392 QKM786391:QKV786392 QUI786391:QUR786392 REE786391:REN786392 ROA786391:ROJ786392 RXW786391:RYF786392 SHS786391:SIB786392 SRO786391:SRX786392 TBK786391:TBT786392 TLG786391:TLP786392 TVC786391:TVL786392 UEY786391:UFH786392 UOU786391:UPD786392 UYQ786391:UYZ786392 VIM786391:VIV786392 VSI786391:VSR786392 WCE786391:WCN786392 WMA786391:WMJ786392 WVW786391:WWF786392 JK851927:JT851928 TG851927:TP851928 ADC851927:ADL851928 AMY851927:ANH851928 AWU851927:AXD851928 BGQ851927:BGZ851928 BQM851927:BQV851928 CAI851927:CAR851928 CKE851927:CKN851928 CUA851927:CUJ851928 DDW851927:DEF851928 DNS851927:DOB851928 DXO851927:DXX851928 EHK851927:EHT851928 ERG851927:ERP851928 FBC851927:FBL851928 FKY851927:FLH851928 FUU851927:FVD851928 GEQ851927:GEZ851928 GOM851927:GOV851928 GYI851927:GYR851928 HIE851927:HIN851928 HSA851927:HSJ851928 IBW851927:ICF851928 ILS851927:IMB851928 IVO851927:IVX851928 JFK851927:JFT851928 JPG851927:JPP851928 JZC851927:JZL851928 KIY851927:KJH851928 KSU851927:KTD851928 LCQ851927:LCZ851928 LMM851927:LMV851928 LWI851927:LWR851928 MGE851927:MGN851928 MQA851927:MQJ851928 MZW851927:NAF851928 NJS851927:NKB851928 NTO851927:NTX851928 ODK851927:ODT851928 ONG851927:ONP851928 OXC851927:OXL851928 PGY851927:PHH851928 PQU851927:PRD851928 QAQ851927:QAZ851928 QKM851927:QKV851928 QUI851927:QUR851928 REE851927:REN851928 ROA851927:ROJ851928 RXW851927:RYF851928 SHS851927:SIB851928 SRO851927:SRX851928 TBK851927:TBT851928 TLG851927:TLP851928 TVC851927:TVL851928 UEY851927:UFH851928 UOU851927:UPD851928 UYQ851927:UYZ851928 VIM851927:VIV851928 VSI851927:VSR851928 WCE851927:WCN851928 WMA851927:WMJ851928 WVW851927:WWF851928 JK917463:JT917464 TG917463:TP917464 ADC917463:ADL917464 AMY917463:ANH917464 AWU917463:AXD917464 BGQ917463:BGZ917464 BQM917463:BQV917464 CAI917463:CAR917464 CKE917463:CKN917464 CUA917463:CUJ917464 DDW917463:DEF917464 DNS917463:DOB917464 DXO917463:DXX917464 EHK917463:EHT917464 ERG917463:ERP917464 FBC917463:FBL917464 FKY917463:FLH917464 FUU917463:FVD917464 GEQ917463:GEZ917464 GOM917463:GOV917464 GYI917463:GYR917464 HIE917463:HIN917464 HSA917463:HSJ917464 IBW917463:ICF917464 ILS917463:IMB917464 IVO917463:IVX917464 JFK917463:JFT917464 JPG917463:JPP917464 JZC917463:JZL917464 KIY917463:KJH917464 KSU917463:KTD917464 LCQ917463:LCZ917464 LMM917463:LMV917464 LWI917463:LWR917464 MGE917463:MGN917464 MQA917463:MQJ917464 MZW917463:NAF917464 NJS917463:NKB917464 NTO917463:NTX917464 ODK917463:ODT917464 ONG917463:ONP917464 OXC917463:OXL917464 PGY917463:PHH917464 PQU917463:PRD917464 QAQ917463:QAZ917464 QKM917463:QKV917464 QUI917463:QUR917464 REE917463:REN917464 ROA917463:ROJ917464 RXW917463:RYF917464 SHS917463:SIB917464 SRO917463:SRX917464 TBK917463:TBT917464 TLG917463:TLP917464 TVC917463:TVL917464 UEY917463:UFH917464 UOU917463:UPD917464 UYQ917463:UYZ917464 VIM917463:VIV917464 VSI917463:VSR917464 WCE917463:WCN917464 WMA917463:WMJ917464 WVW917463:WWF917464 JK982999:JT983000 TG982999:TP983000 ADC982999:ADL983000 AMY982999:ANH983000 AWU982999:AXD983000 BGQ982999:BGZ983000 BQM982999:BQV983000 CAI982999:CAR983000 CKE982999:CKN983000 CUA982999:CUJ983000 DDW982999:DEF983000 DNS982999:DOB983000 DXO982999:DXX983000 EHK982999:EHT983000 ERG982999:ERP983000 FBC982999:FBL983000 FKY982999:FLH983000 FUU982999:FVD983000 GEQ982999:GEZ983000 GOM982999:GOV983000 GYI982999:GYR983000 HIE982999:HIN983000 HSA982999:HSJ983000 IBW982999:ICF983000 ILS982999:IMB983000 IVO982999:IVX983000 JFK982999:JFT983000 JPG982999:JPP983000 JZC982999:JZL983000 KIY982999:KJH983000 KSU982999:KTD983000 LCQ982999:LCZ983000 LMM982999:LMV983000 LWI982999:LWR983000 MGE982999:MGN983000 MQA982999:MQJ983000 MZW982999:NAF983000 NJS982999:NKB983000 NTO982999:NTX983000 ODK982999:ODT983000 ONG982999:ONP983000 OXC982999:OXL983000 PGY982999:PHH983000 PQU982999:PRD983000 QAQ982999:QAZ983000 QKM982999:QKV983000 QUI982999:QUR983000 REE982999:REN983000 ROA982999:ROJ983000 RXW982999:RYF983000 SHS982999:SIB983000 SRO982999:SRX983000 TBK982999:TBT983000 TLG982999:TLP983000 TVC982999:TVL983000 UEY982999:UFH983000 UOU982999:UPD983000 UYQ982999:UYZ983000 VIM982999:VIV983000 VSI982999:VSR983000 WCE982999:WCN983000 WMA982999:WMJ983000 WVW982999:WWF983000 P982999:X983000 P917463:X917464 P851927:X851928 P786391:X786392 P720855:X720856 P655319:X655320 P589783:X589784 P524247:X524248 P458711:X458712 P393175:X393176 P327639:X327640 P262103:X262104 P196567:X196568 P131031:X131032 E982999:M983000 E917463:M917464 E851927:M851928 E786391:M786392 E720855:M720856 E655319:M655320 E589783:M589784 E524247:M524248 E458711:M458712 E393175:M393176 E327639:M327640 E262103:M262104 E196567:M196568 E131031:M131032 E65495:M65496" xr:uid="{00000000-0002-0000-0700-000017000000}"/>
  </dataValidations>
  <printOptions horizontalCentered="1"/>
  <pageMargins left="0.4" right="0.4" top="0.5" bottom="0.5" header="0.3" footer="0.3"/>
  <pageSetup paperSize="14" scale="7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CR Prelim</vt:lpstr>
      <vt:lpstr>GS Prelim</vt:lpstr>
      <vt:lpstr>CR Midterm</vt:lpstr>
      <vt:lpstr>GS Midterm</vt:lpstr>
      <vt:lpstr>1st Quarter Grade</vt:lpstr>
      <vt:lpstr>CR 2nd Quarter</vt:lpstr>
      <vt:lpstr>GS 2nd Quarter</vt:lpstr>
      <vt:lpstr>Final Semestral Grade</vt:lpstr>
      <vt:lpstr>'1st Quarter Grade'!Print_Area</vt:lpstr>
      <vt:lpstr>'CR 2nd Quarter'!Print_Area</vt:lpstr>
      <vt:lpstr>'CR Midterm'!Print_Area</vt:lpstr>
      <vt:lpstr>'CR Prelim'!Print_Area</vt:lpstr>
      <vt:lpstr>'GS 2nd Quarter'!Print_Area</vt:lpstr>
      <vt:lpstr>'GS Midterm'!Print_Area</vt:lpstr>
      <vt:lpstr>'GS Prelim'!Print_Area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 to 12 PWC Grades Computation</dc:title>
  <dc:creator>Reynald Japay</dc:creator>
  <cp:lastModifiedBy>Microsoft Office User</cp:lastModifiedBy>
  <cp:lastPrinted>2019-11-15T08:44:10Z</cp:lastPrinted>
  <dcterms:created xsi:type="dcterms:W3CDTF">2014-05-18T01:27:01Z</dcterms:created>
  <dcterms:modified xsi:type="dcterms:W3CDTF">2020-03-22T00:15:33Z</dcterms:modified>
</cp:coreProperties>
</file>